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scal Year 2017-2018\"/>
    </mc:Choice>
  </mc:AlternateContent>
  <bookViews>
    <workbookView xWindow="0" yWindow="0" windowWidth="28800" windowHeight="11835"/>
  </bookViews>
  <sheets>
    <sheet name="Allocation for Districts - WOHH" sheetId="1" r:id="rId1"/>
    <sheet name="Allocation Comparison " sheetId="2" r:id="rId2"/>
    <sheet name="Local Delinquent Calculatio-WOH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5000_Instruction" localSheetId="2">#REF!</definedName>
    <definedName name="_5000_Instruction">#REF!</definedName>
    <definedName name="_600_Other_Capital_Outlay" localSheetId="2">#REF!</definedName>
    <definedName name="_600_Other_Capital_Outlay">#REF!</definedName>
    <definedName name="_6100_Pupil_Personnel" localSheetId="2">#REF!</definedName>
    <definedName name="_6100_Pupil_Personnel">#REF!</definedName>
    <definedName name="_6200_Instructional_Media" localSheetId="2">#REF!</definedName>
    <definedName name="_6200_Instructional_Media">#REF!</definedName>
    <definedName name="_6300_Instruction_Curriculum_Development" localSheetId="2">#REF!</definedName>
    <definedName name="_6300_Instruction_Curriculum_Development">#REF!</definedName>
    <definedName name="_6400_Instructional_Staff_Training" localSheetId="2">#REF!</definedName>
    <definedName name="_6400_Instructional_Staff_Training">#REF!</definedName>
    <definedName name="_6500_Instructional___Related_Technology" localSheetId="2">#REF!</definedName>
    <definedName name="_6500_Instructional___Related_Technology">#REF!</definedName>
    <definedName name="_7100_Board_Members" localSheetId="2">#REF!</definedName>
    <definedName name="_7100_Board_Members">#REF!</definedName>
    <definedName name="_7200_General_Administration" localSheetId="2">#REF!</definedName>
    <definedName name="_7200_General_Administration">#REF!</definedName>
    <definedName name="_7300_School_Administration" localSheetId="2">#REF!</definedName>
    <definedName name="_7300_School_Administration">#REF!</definedName>
    <definedName name="_7400_Facilities_Acquisition___Construction" localSheetId="2">#REF!</definedName>
    <definedName name="_7400_Facilities_Acquisition___Construction">#REF!</definedName>
    <definedName name="_7400_Facilities_Acquisition___Construction_function" localSheetId="2">#REF!</definedName>
    <definedName name="_7400_Facilities_Acquisition___Construction_function">#REF!</definedName>
    <definedName name="_7500_Fiscal_Services" localSheetId="2">#REF!</definedName>
    <definedName name="_7500_Fiscal_Services">#REF!</definedName>
    <definedName name="_7600_Food_Services" localSheetId="2">#REF!</definedName>
    <definedName name="_7600_Food_Services">#REF!</definedName>
    <definedName name="_7600_Food_Services__special_fund" localSheetId="2">#REF!</definedName>
    <definedName name="_7600_Food_Services__special_fund">#REF!</definedName>
    <definedName name="_7700_Central_Services" localSheetId="2">#REF!</definedName>
    <definedName name="_7700_Central_Services">#REF!</definedName>
    <definedName name="_7800_Pupil_Transportation" localSheetId="2">#REF!</definedName>
    <definedName name="_7800_Pupil_Transportation">#REF!</definedName>
    <definedName name="_7900_Operation_of_Plant" localSheetId="2">#REF!</definedName>
    <definedName name="_7900_Operation_of_Plant">#REF!</definedName>
    <definedName name="_8100_Maintenance_of_Plant" localSheetId="2">#REF!</definedName>
    <definedName name="_8100_Maintenance_of_Plant">#REF!</definedName>
    <definedName name="_8200_Administrative_Technology_Services" localSheetId="2">#REF!</definedName>
    <definedName name="_8200_Administrative_Technology_Services">#REF!</definedName>
    <definedName name="_9100_Community_Services" localSheetId="2">#REF!</definedName>
    <definedName name="_9100_Community_Services">#REF!</definedName>
    <definedName name="_9200_Debt_Services" localSheetId="2">#REF!</definedName>
    <definedName name="_9200_Debt_Services">#REF!</definedName>
    <definedName name="A" localSheetId="2">#REF!</definedName>
    <definedName name="A">#REF!</definedName>
    <definedName name="acPgSetup" localSheetId="1">{"","","",""}</definedName>
    <definedName name="acPgSetup" localSheetId="2">{"","","",""}</definedName>
    <definedName name="acPgSetup">{"","","",""}</definedName>
    <definedName name="ACTUAL_COSTS" localSheetId="2">#REF!</definedName>
    <definedName name="ACTUAL_COSTS">#REF!</definedName>
    <definedName name="ALACHUA" localSheetId="2">#REF!</definedName>
    <definedName name="ALACHUA">#REF!</definedName>
    <definedName name="All_Functions" localSheetId="2">#REF!</definedName>
    <definedName name="All_Functions">#REF!</definedName>
    <definedName name="Annual_High_School_Dropout_Rate" localSheetId="1">[1]PPE_Dist_0809!#REF!</definedName>
    <definedName name="Annual_High_School_Dropout_Rate" localSheetId="0">[1]PPE_Dist_0809!#REF!</definedName>
    <definedName name="Annual_High_School_Dropout_Rate" localSheetId="2">[1]PPE_Dist_0809!#REF!</definedName>
    <definedName name="Annual_High_School_Dropout_Rate">[1]PPE_Dist_0809!#REF!</definedName>
    <definedName name="At_Risk" localSheetId="2">#REF!</definedName>
    <definedName name="At_Risk">#REF!</definedName>
    <definedName name="B" localSheetId="2">#REF!</definedName>
    <definedName name="B">#REF!</definedName>
    <definedName name="BAKER" localSheetId="2">#REF!</definedName>
    <definedName name="BAKER">#REF!</definedName>
    <definedName name="BAY" localSheetId="2">#REF!</definedName>
    <definedName name="BAY">#REF!</definedName>
    <definedName name="BRADFORD" localSheetId="2">#REF!</definedName>
    <definedName name="BRADFORD">#REF!</definedName>
    <definedName name="BREVARD" localSheetId="2">#REF!</definedName>
    <definedName name="BREVARD">#REF!</definedName>
    <definedName name="BROWARD" localSheetId="2">#REF!</definedName>
    <definedName name="BROWARD">#REF!</definedName>
    <definedName name="CALHOUN" localSheetId="2">#REF!</definedName>
    <definedName name="CALHOUN">#REF!</definedName>
    <definedName name="CAPITAL__OUTLAY___OBJECT__600___ALL_FUNCTIONS" localSheetId="2">#REF!</definedName>
    <definedName name="CAPITAL__OUTLAY___OBJECT__600___ALL_FUNCTIONS">#REF!</definedName>
    <definedName name="CAPITAL_OUTLAY" localSheetId="2">#REF!</definedName>
    <definedName name="CAPITAL_OUTLAY">#REF!</definedName>
    <definedName name="Capital_Outlay__Functions" localSheetId="2">#REF!</definedName>
    <definedName name="Capital_Outlay__Functions">#REF!</definedName>
    <definedName name="CHARLOTTE" localSheetId="2">#REF!</definedName>
    <definedName name="CHARLOTTE">#REF!</definedName>
    <definedName name="CITRUS" localSheetId="2">#REF!</definedName>
    <definedName name="CITRUS">#REF!</definedName>
    <definedName name="CLAY" localSheetId="2">#REF!</definedName>
    <definedName name="CLAY">#REF!</definedName>
    <definedName name="COLLIER" localSheetId="2">#REF!</definedName>
    <definedName name="COLLIER">#REF!</definedName>
    <definedName name="COLUMBIA" localSheetId="2">#REF!</definedName>
    <definedName name="COLUMBIA">#REF!</definedName>
    <definedName name="Current" localSheetId="2">#REF!</definedName>
    <definedName name="Current">#REF!</definedName>
    <definedName name="DADE" localSheetId="2">#REF!</definedName>
    <definedName name="DADE">#REF!</definedName>
    <definedName name="DEAF_BLIND" localSheetId="1">[1]PPE_Dist_0809!#REF!</definedName>
    <definedName name="DEAF_BLIND" localSheetId="0">[1]PPE_Dist_0809!#REF!</definedName>
    <definedName name="DEAF_BLIND" localSheetId="2">[1]PPE_Dist_0809!#REF!</definedName>
    <definedName name="DEAF_BLIND">[1]PPE_Dist_0809!#REF!</definedName>
    <definedName name="DEBT_FINANCING" localSheetId="2">#REF!</definedName>
    <definedName name="DEBT_FINANCING">#REF!</definedName>
    <definedName name="Debt_Service__function" localSheetId="2">#REF!</definedName>
    <definedName name="Debt_Service__function">#REF!</definedName>
    <definedName name="DEBT_SERVICES__FUNCTION__9200" localSheetId="2">#REF!</definedName>
    <definedName name="DEBT_SERVICES__FUNCTION__9200">#REF!</definedName>
    <definedName name="DESOTO" localSheetId="2">#REF!</definedName>
    <definedName name="DESOTO">#REF!</definedName>
    <definedName name="DIFFERENCE" localSheetId="2">#REF!</definedName>
    <definedName name="DIFFERENCE">#REF!</definedName>
    <definedName name="DINI_08" localSheetId="0">#REF!</definedName>
    <definedName name="DINI_08" localSheetId="2">#REF!</definedName>
    <definedName name="DINI_08">#REF!</definedName>
    <definedName name="DINI_09" localSheetId="0">#REF!</definedName>
    <definedName name="DINI_09" localSheetId="2">#REF!</definedName>
    <definedName name="DINI_09">#REF!</definedName>
    <definedName name="DINI_10" localSheetId="0">#REF!</definedName>
    <definedName name="DINI_10" localSheetId="2">#REF!</definedName>
    <definedName name="DINI_10">#REF!</definedName>
    <definedName name="DINI_11" localSheetId="0">#REF!</definedName>
    <definedName name="DINI_11" localSheetId="2">#REF!</definedName>
    <definedName name="DINI_11">#REF!</definedName>
    <definedName name="DIRECT___UNALLOWED_COSTS" localSheetId="2">#REF!</definedName>
    <definedName name="DIRECT___UNALLOWED_COSTS">#REF!</definedName>
    <definedName name="DIRECT_BASE__A" localSheetId="2">#REF!</definedName>
    <definedName name="DIRECT_BASE__A">#REF!</definedName>
    <definedName name="District" localSheetId="2">#REF!</definedName>
    <definedName name="District">#REF!</definedName>
    <definedName name="District_Name" localSheetId="2">#REF!</definedName>
    <definedName name="District_Name">#REF!</definedName>
    <definedName name="District_Number" localSheetId="2">#REF!</definedName>
    <definedName name="District_Number">#REF!</definedName>
    <definedName name="DISTRICT_SCHOOL_BOARD_OF____________________COUNTY" localSheetId="2">#REF!</definedName>
    <definedName name="DISTRICT_SCHOOL_BOARD_OF____________________COUNTY">#REF!</definedName>
    <definedName name="DIXIE" localSheetId="2">#REF!</definedName>
    <definedName name="DIXIE">#REF!</definedName>
    <definedName name="DOZIER_OKEEC" localSheetId="2">#REF!</definedName>
    <definedName name="DOZIER_OKEEC">#REF!</definedName>
    <definedName name="DUVAL" localSheetId="2">#REF!</definedName>
    <definedName name="DUVAL">#REF!</definedName>
    <definedName name="ECKERD_CHALL" localSheetId="1">[1]PPE_Dist_0809!#REF!</definedName>
    <definedName name="ECKERD_CHALL" localSheetId="0">[1]PPE_Dist_0809!#REF!</definedName>
    <definedName name="ECKERD_CHALL" localSheetId="2">[1]PPE_Dist_0809!#REF!</definedName>
    <definedName name="ECKERD_CHALL">[1]PPE_Dist_0809!#REF!</definedName>
    <definedName name="ESCAMBIA" localSheetId="2">#REF!</definedName>
    <definedName name="ESCAMBIA">#REF!</definedName>
    <definedName name="Exceptional" localSheetId="2">#REF!</definedName>
    <definedName name="Exceptional">#REF!</definedName>
    <definedName name="EXCLUDED_COSTS" localSheetId="2">#REF!</definedName>
    <definedName name="EXCLUDED_COSTS">#REF!</definedName>
    <definedName name="EXCLUDED_COSTS_Totals" localSheetId="2">#REF!</definedName>
    <definedName name="EXCLUDED_COSTS_Totals">#REF!</definedName>
    <definedName name="FAMU_LAB_SCH" localSheetId="1">[1]PPE_Dist_0809!#REF!</definedName>
    <definedName name="FAMU_LAB_SCH" localSheetId="0">[1]PPE_Dist_0809!#REF!</definedName>
    <definedName name="FAMU_LAB_SCH" localSheetId="2">[1]PPE_Dist_0809!#REF!</definedName>
    <definedName name="FAMU_LAB_SCH">[1]PPE_Dist_0809!#REF!</definedName>
    <definedName name="FAU_LAB_SCH" localSheetId="1">[1]PPE_Dist_0809!#REF!</definedName>
    <definedName name="FAU_LAB_SCH" localSheetId="0">[1]PPE_Dist_0809!#REF!</definedName>
    <definedName name="FAU_LAB_SCH" localSheetId="2">[1]PPE_Dist_0809!#REF!</definedName>
    <definedName name="FAU_LAB_SCH">[1]PPE_Dist_0809!#REF!</definedName>
    <definedName name="Final_count_of_ND_Residential_only" localSheetId="2">#REF!</definedName>
    <definedName name="Final_count_of_ND_Residential_only">#REF!</definedName>
    <definedName name="FINES___PENALTIES" localSheetId="2">#REF!</definedName>
    <definedName name="FINES___PENALTIES">#REF!</definedName>
    <definedName name="FINES__AND__PENALTIES___OBJECT__740" localSheetId="2">#REF!</definedName>
    <definedName name="FINES__AND__PENALTIES___OBJECT__740">#REF!</definedName>
    <definedName name="FL_VIRTUAL_ACA" localSheetId="1">[1]PPE_Dist_0809!#REF!</definedName>
    <definedName name="FL_VIRTUAL_ACA" localSheetId="0">[1]PPE_Dist_0809!#REF!</definedName>
    <definedName name="FL_VIRTUAL_ACA" localSheetId="2">[1]PPE_Dist_0809!#REF!</definedName>
    <definedName name="FL_VIRTUAL_ACA">[1]PPE_Dist_0809!#REF!</definedName>
    <definedName name="FL_VIRTUAL_SCH" localSheetId="1">[1]PPE_Dist_0809!#REF!</definedName>
    <definedName name="FL_VIRTUAL_SCH" localSheetId="0">[1]PPE_Dist_0809!#REF!</definedName>
    <definedName name="FL_VIRTUAL_SCH" localSheetId="2">[1]PPE_Dist_0809!#REF!</definedName>
    <definedName name="FL_VIRTUAL_SCH">[1]PPE_Dist_0809!#REF!</definedName>
    <definedName name="FLAGLER" localSheetId="2">#REF!</definedName>
    <definedName name="FLAGLER">#REF!</definedName>
    <definedName name="FOOD_SERVICES" localSheetId="2">#REF!</definedName>
    <definedName name="FOOD_SERVICES">#REF!</definedName>
    <definedName name="FOOD_SERVICES__FUNCTION__7600___OBJECT__500" localSheetId="2">#REF!</definedName>
    <definedName name="FOOD_SERVICES__FUNCTION__7600___OBJECT__500">#REF!</definedName>
    <definedName name="FOOD_SERVICES_Fund" localSheetId="2">#REF!</definedName>
    <definedName name="FOOD_SERVICES_Fund">#REF!</definedName>
    <definedName name="Four_Year_Cohort_NGA_Graduation_Rate" localSheetId="1">[1]PPE_Dist_0809!#REF!</definedName>
    <definedName name="Four_Year_Cohort_NGA_Graduation_Rate" localSheetId="0">[1]PPE_Dist_0809!#REF!</definedName>
    <definedName name="Four_Year_Cohort_NGA_Graduation_Rate" localSheetId="2">[1]PPE_Dist_0809!#REF!</definedName>
    <definedName name="Four_Year_Cohort_NGA_Graduation_Rate">[1]PPE_Dist_0809!#REF!</definedName>
    <definedName name="Four_Year_Cohort_Regular_Graduation_Rate" localSheetId="1">[1]PPE_Dist_0809!#REF!</definedName>
    <definedName name="Four_Year_Cohort_Regular_Graduation_Rate" localSheetId="0">[1]PPE_Dist_0809!#REF!</definedName>
    <definedName name="Four_Year_Cohort_Regular_Graduation_Rate" localSheetId="2">[1]PPE_Dist_0809!#REF!</definedName>
    <definedName name="Four_Year_Cohort_Regular_Graduation_Rate">[1]PPE_Dist_0809!#REF!</definedName>
    <definedName name="FRANKLIN" localSheetId="2">#REF!</definedName>
    <definedName name="FRANKLIN">#REF!</definedName>
    <definedName name="FSU_LAB_SCH" localSheetId="1">[1]PPE_Dist_0809!#REF!</definedName>
    <definedName name="FSU_LAB_SCH" localSheetId="0">[1]PPE_Dist_0809!#REF!</definedName>
    <definedName name="FSU_LAB_SCH" localSheetId="2">[1]PPE_Dist_0809!#REF!</definedName>
    <definedName name="FSU_LAB_SCH">[1]PPE_Dist_0809!#REF!</definedName>
    <definedName name="FUNC_9200" localSheetId="2">#REF!</definedName>
    <definedName name="FUNC_9200">#REF!</definedName>
    <definedName name="FUNCTION" localSheetId="2">#REF!</definedName>
    <definedName name="FUNCTION">#REF!</definedName>
    <definedName name="GADSDEN" localSheetId="2">#REF!</definedName>
    <definedName name="GADSDEN">#REF!</definedName>
    <definedName name="GENERAL__AND__SPECIAL__REVENUE__FUNDS" localSheetId="2">#REF!</definedName>
    <definedName name="GENERAL__AND__SPECIAL__REVENUE__FUNDS">#REF!</definedName>
    <definedName name="GENERAL__FUND" localSheetId="2">#REF!</definedName>
    <definedName name="GENERAL__FUND">#REF!</definedName>
    <definedName name="GENERAL__FUND_Total" localSheetId="2">#REF!</definedName>
    <definedName name="GENERAL__FUND_Total">#REF!</definedName>
    <definedName name="GILCHRIST" localSheetId="2">#REF!</definedName>
    <definedName name="GILCHRIST">#REF!</definedName>
    <definedName name="GLADES" localSheetId="2">#REF!</definedName>
    <definedName name="GLADES">#REF!</definedName>
    <definedName name="Graduation_Rates_and_Dropout_Rates_by_District__2008_09" localSheetId="1">[1]PPE_Dist_0809!#REF!</definedName>
    <definedName name="Graduation_Rates_and_Dropout_Rates_by_District__2008_09" localSheetId="0">[1]PPE_Dist_0809!#REF!</definedName>
    <definedName name="Graduation_Rates_and_Dropout_Rates_by_District__2008_09" localSheetId="2">[1]PPE_Dist_0809!#REF!</definedName>
    <definedName name="Graduation_Rates_and_Dropout_Rates_by_District__2008_09">[1]PPE_Dist_0809!#REF!</definedName>
    <definedName name="GRAND_TOTAL" localSheetId="2">#REF!</definedName>
    <definedName name="GRAND_TOTAL">#REF!</definedName>
    <definedName name="GULF" localSheetId="2">#REF!</definedName>
    <definedName name="GULF">#REF!</definedName>
    <definedName name="HAMILTON" localSheetId="2">#REF!</definedName>
    <definedName name="HAMILTON">#REF!</definedName>
    <definedName name="HARDEE" localSheetId="2">#REF!</definedName>
    <definedName name="HARDEE">#REF!</definedName>
    <definedName name="HENDRY" localSheetId="2">#REF!</definedName>
    <definedName name="HENDRY">#REF!</definedName>
    <definedName name="HERNANDO" localSheetId="2">#REF!</definedName>
    <definedName name="HERNANDO">#REF!</definedName>
    <definedName name="HIGHLANDS" localSheetId="2">#REF!</definedName>
    <definedName name="HIGHLANDS">#REF!</definedName>
    <definedName name="HILLSBOROUGH" localSheetId="2">#REF!</definedName>
    <definedName name="HILLSBOROUGH">#REF!</definedName>
    <definedName name="HOLMES" localSheetId="2">#REF!</definedName>
    <definedName name="HOLMES">#REF!</definedName>
    <definedName name="INDIAN_RIVER" localSheetId="2">#REF!</definedName>
    <definedName name="INDIAN_RIVER">#REF!</definedName>
    <definedName name="INDIRECT_COST_POOL__B" localSheetId="2">#REF!</definedName>
    <definedName name="INDIRECT_COST_POOL__B">#REF!</definedName>
    <definedName name="INDIRECT_COSTS" localSheetId="2">#REF!</definedName>
    <definedName name="INDIRECT_COSTS">#REF!</definedName>
    <definedName name="JACKSON" localSheetId="2">#REF!</definedName>
    <definedName name="JACKSON">#REF!</definedName>
    <definedName name="JEFFERSON" localSheetId="2">#REF!</definedName>
    <definedName name="JEFFERSON">#REF!</definedName>
    <definedName name="LAFAYETTE" localSheetId="2">#REF!</definedName>
    <definedName name="LAFAYETTE">#REF!</definedName>
    <definedName name="LAKE" localSheetId="2">#REF!</definedName>
    <definedName name="LAKE">#REF!</definedName>
    <definedName name="LEE" localSheetId="2">#REF!</definedName>
    <definedName name="LEE">#REF!</definedName>
    <definedName name="LEON" localSheetId="2">#REF!</definedName>
    <definedName name="LEON">#REF!</definedName>
    <definedName name="LEVY" localSheetId="2">#REF!</definedName>
    <definedName name="LEVY">#REF!</definedName>
    <definedName name="LIBERTY" localSheetId="2">#REF!</definedName>
    <definedName name="LIBERTY">#REF!</definedName>
    <definedName name="MADISON" localSheetId="2">#REF!</definedName>
    <definedName name="MADISON">#REF!</definedName>
    <definedName name="MANATEE" localSheetId="2">#REF!</definedName>
    <definedName name="MANATEE">#REF!</definedName>
    <definedName name="MARION" localSheetId="2">#REF!</definedName>
    <definedName name="MARION">#REF!</definedName>
    <definedName name="MARTIN" localSheetId="2">#REF!</definedName>
    <definedName name="MARTIN">#REF!</definedName>
    <definedName name="MONROE" localSheetId="2">#REF!</definedName>
    <definedName name="MONROE">#REF!</definedName>
    <definedName name="NASSAU" localSheetId="2">#REF!</definedName>
    <definedName name="NASSAU">#REF!</definedName>
    <definedName name="OBJ_500" localSheetId="2">#REF!</definedName>
    <definedName name="OBJ_500">#REF!</definedName>
    <definedName name="OBJ_600" localSheetId="2">#REF!</definedName>
    <definedName name="OBJ_600">#REF!</definedName>
    <definedName name="OBJ_740" localSheetId="2">#REF!</definedName>
    <definedName name="OBJ_740">#REF!</definedName>
    <definedName name="OKALOOSA" localSheetId="2">#REF!</definedName>
    <definedName name="OKALOOSA">#REF!</definedName>
    <definedName name="OKEECHOBEE" localSheetId="2">#REF!</definedName>
    <definedName name="OKEECHOBEE">#REF!</definedName>
    <definedName name="ORANGE" localSheetId="2">#REF!</definedName>
    <definedName name="ORANGE">#REF!</definedName>
    <definedName name="OSCEOLA" localSheetId="2">#REF!</definedName>
    <definedName name="OSCEOLA">#REF!</definedName>
    <definedName name="OTHER" localSheetId="2">#REF!</definedName>
    <definedName name="OTHER">#REF!</definedName>
    <definedName name="OTHER_Excluded_costs" localSheetId="2">#REF!</definedName>
    <definedName name="OTHER_Excluded_costs">#REF!</definedName>
    <definedName name="OTHER_Funds" localSheetId="2">#REF!</definedName>
    <definedName name="OTHER_Funds">#REF!</definedName>
    <definedName name="PALM_BEACH" localSheetId="2">#REF!</definedName>
    <definedName name="PALM_BEACH">#REF!</definedName>
    <definedName name="PASCO" localSheetId="2">#REF!</definedName>
    <definedName name="PASCO">#REF!</definedName>
    <definedName name="Per_Pupil_Expenditures__2008_09" localSheetId="2">#REF!</definedName>
    <definedName name="Per_Pupil_Expenditures__2008_09">#REF!</definedName>
    <definedName name="PINELLAS" localSheetId="2">#REF!</definedName>
    <definedName name="PINELLAS">#REF!</definedName>
    <definedName name="POLK" localSheetId="2">#REF!</definedName>
    <definedName name="POLK">#REF!</definedName>
    <definedName name="_xlnm.Print_Area" localSheetId="1">'Allocation Comparison '!$A$1:$F$82</definedName>
    <definedName name="_xlnm.Print_Area" localSheetId="0">'Allocation for Districts - WOHH'!$A$1:$D$82</definedName>
    <definedName name="_xlnm.Print_Area" localSheetId="2">'Local Delinquent Calculatio-WOH'!$A$1:$C$73</definedName>
    <definedName name="_xlnm.Print_Area">#REF!</definedName>
    <definedName name="Print_Area_MI" localSheetId="2">#REF!</definedName>
    <definedName name="Print_Area_MI">#REF!</definedName>
    <definedName name="_xlnm.Print_Titles" localSheetId="1">'Allocation Comparison '!$1:$3</definedName>
    <definedName name="_xlnm.Print_Titles" localSheetId="0">'Allocation for Districts - WOHH'!$1:$3</definedName>
    <definedName name="_xlnm.Print_Titles" localSheetId="2">'Local Delinquent Calculatio-WOH'!$1:$4</definedName>
    <definedName name="PUTNAM" localSheetId="2">#REF!</definedName>
    <definedName name="PUTNAM">#REF!</definedName>
    <definedName name="RECONCILIATION" localSheetId="2">#REF!</definedName>
    <definedName name="RECONCILIATION">#REF!</definedName>
    <definedName name="Regular" localSheetId="2">#REF!</definedName>
    <definedName name="Regular">#REF!</definedName>
    <definedName name="RESTRICTED_IDC_RATE" localSheetId="2">#REF!</definedName>
    <definedName name="RESTRICTED_IDC_RATE">#REF!</definedName>
    <definedName name="RESTRICTED_RATE_COMPUTATION" localSheetId="2">#REF!</definedName>
    <definedName name="RESTRICTED_RATE_COMPUTATION">#REF!</definedName>
    <definedName name="SANTA_ROSA" localSheetId="2">#REF!</definedName>
    <definedName name="SANTA_ROSA">#REF!</definedName>
    <definedName name="SARASOTA" localSheetId="2">#REF!</definedName>
    <definedName name="SARASOTA">#REF!</definedName>
    <definedName name="SCHEDULE__OF__EXPENDITURES__FOR__COMPUTATION__OF__INDIRECT__COST_____RESTRICTED__RATE" localSheetId="2">#REF!</definedName>
    <definedName name="SCHEDULE__OF__EXPENDITURES__FOR__COMPUTATION__OF__INDIRECT__COST_____RESTRICTED__RATE">#REF!</definedName>
    <definedName name="SEMINOLE" localSheetId="2">#REF!</definedName>
    <definedName name="SEMINOLE">#REF!</definedName>
    <definedName name="SPECIAL__REVENUE_____FOOD_SERVICE" localSheetId="2">#REF!</definedName>
    <definedName name="SPECIAL__REVENUE_____FOOD_SERVICE">#REF!</definedName>
    <definedName name="SPECIAL__REVENUE_____OTHER" localSheetId="2">#REF!</definedName>
    <definedName name="SPECIAL__REVENUE_____OTHER">#REF!</definedName>
    <definedName name="SPECIAL_REVENUE_FUNDS" localSheetId="2">#REF!</definedName>
    <definedName name="SPECIAL_REVENUE_FUNDS">#REF!</definedName>
    <definedName name="ST._JOHNS" localSheetId="2">#REF!</definedName>
    <definedName name="ST._JOHNS">#REF!</definedName>
    <definedName name="ST._LUCIE" localSheetId="2">#REF!</definedName>
    <definedName name="ST._LUCIE">#REF!</definedName>
    <definedName name="STATE" localSheetId="2">#REF!</definedName>
    <definedName name="STATE">#REF!</definedName>
    <definedName name="SUB_AGREEMENTS" localSheetId="2">#REF!</definedName>
    <definedName name="SUB_AGREEMENTS">#REF!</definedName>
    <definedName name="SUBAGREEMENTS" localSheetId="2">#REF!</definedName>
    <definedName name="SUBAGREEMENTS">#REF!</definedName>
    <definedName name="sue" localSheetId="1">#REF!</definedName>
    <definedName name="sue" localSheetId="0">#REF!</definedName>
    <definedName name="sue" localSheetId="2">#REF!</definedName>
    <definedName name="sue">#REF!</definedName>
    <definedName name="SUMTER" localSheetId="2">#REF!</definedName>
    <definedName name="SUMTER">#REF!</definedName>
    <definedName name="SUWANNEE" localSheetId="2">#REF!</definedName>
    <definedName name="SUWANNEE">#REF!</definedName>
    <definedName name="TAYLOR" localSheetId="2">#REF!</definedName>
    <definedName name="TAYLOR">#REF!</definedName>
    <definedName name="Total" localSheetId="2">#REF!</definedName>
    <definedName name="Total">#REF!</definedName>
    <definedName name="TOTAL__EXPENDITURES" localSheetId="2">#REF!</definedName>
    <definedName name="TOTAL__EXPENDITURES">#REF!</definedName>
    <definedName name="TOTAL__EXPENDITURES_all_funds" localSheetId="2">#REF!</definedName>
    <definedName name="TOTAL__EXPENDITURES_all_funds">#REF!</definedName>
    <definedName name="TOTAL_DIRECT__A" localSheetId="2">#REF!</definedName>
    <definedName name="TOTAL_DIRECT__A">#REF!</definedName>
    <definedName name="TOTAL_EXPENDITURES" localSheetId="2">#REF!</definedName>
    <definedName name="TOTAL_EXPENDITURES">#REF!</definedName>
    <definedName name="TOTAL_EXPENDITURES__General" localSheetId="2">#REF!</definedName>
    <definedName name="TOTAL_EXPENDITURES__General">#REF!</definedName>
    <definedName name="TOTAL_EXPENDITURES__Special_Revenue" localSheetId="2">#REF!</definedName>
    <definedName name="TOTAL_EXPENDITURES__Special_Revenue">#REF!</definedName>
    <definedName name="TOTAL_INDIRET__B" localSheetId="2">#REF!</definedName>
    <definedName name="TOTAL_INDIRET__B">#REF!</definedName>
    <definedName name="UF_LAB_SCH" localSheetId="1">[1]PPE_Dist_0809!#REF!</definedName>
    <definedName name="UF_LAB_SCH" localSheetId="0">[1]PPE_Dist_0809!#REF!</definedName>
    <definedName name="UF_LAB_SCH" localSheetId="2">[1]PPE_Dist_0809!#REF!</definedName>
    <definedName name="UF_LAB_SCH">[1]PPE_Dist_0809!#REF!</definedName>
    <definedName name="UNION" localSheetId="2">#REF!</definedName>
    <definedName name="UNION">#REF!</definedName>
    <definedName name="use_whole_dollars_only" localSheetId="2">#REF!</definedName>
    <definedName name="use_whole_dollars_only">#REF!</definedName>
    <definedName name="Vocational" localSheetId="2">#REF!</definedName>
    <definedName name="Vocational">#REF!</definedName>
    <definedName name="VOLUSIA" localSheetId="2">#REF!</definedName>
    <definedName name="VOLUSIA">#REF!</definedName>
    <definedName name="WAKULLA" localSheetId="2">#REF!</definedName>
    <definedName name="WAKULLA">#REF!</definedName>
    <definedName name="WALTON" localSheetId="2">#REF!</definedName>
    <definedName name="WALTON">#REF!</definedName>
    <definedName name="WASHINGTON" localSheetId="2">#REF!</definedName>
    <definedName name="WASHINGTON">#REF!</definedName>
    <definedName name="YEAR__ENDED__JUNE__30___2008" localSheetId="2">#REF!</definedName>
    <definedName name="YEAR__ENDED__JUNE__30___200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3" l="1"/>
  <c r="B73" i="3"/>
  <c r="D90" i="1" l="1"/>
  <c r="F95" i="2"/>
  <c r="E95" i="2"/>
  <c r="G94" i="2"/>
  <c r="G93" i="2"/>
  <c r="G92" i="2"/>
  <c r="G91" i="2"/>
  <c r="G95" i="2" s="1"/>
  <c r="G89" i="2"/>
  <c r="F81" i="2"/>
  <c r="E80" i="2"/>
  <c r="E82" i="2" s="1"/>
  <c r="D80" i="2"/>
  <c r="D82" i="2" s="1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D80" i="1"/>
  <c r="D82" i="1" s="1"/>
  <c r="F82" i="2" l="1"/>
  <c r="F80" i="2"/>
</calcChain>
</file>

<file path=xl/sharedStrings.xml><?xml version="1.0" encoding="utf-8"?>
<sst xmlns="http://schemas.openxmlformats.org/spreadsheetml/2006/main" count="500" uniqueCount="191">
  <si>
    <t xml:space="preserve">Revised Final </t>
  </si>
  <si>
    <t>AGENCY</t>
  </si>
  <si>
    <t>LEA ID</t>
  </si>
  <si>
    <t>FY 2017-18</t>
  </si>
  <si>
    <t>NUMBER</t>
  </si>
  <si>
    <t>ALLOCATIONS</t>
  </si>
  <si>
    <t>010</t>
  </si>
  <si>
    <t>ALACHUA</t>
  </si>
  <si>
    <t>015</t>
  </si>
  <si>
    <t>P.K. YONGE SCHOOL</t>
  </si>
  <si>
    <t>020</t>
  </si>
  <si>
    <t>BAKER</t>
  </si>
  <si>
    <t>030</t>
  </si>
  <si>
    <t>BAY</t>
  </si>
  <si>
    <t>040</t>
  </si>
  <si>
    <t>BRADFORD</t>
  </si>
  <si>
    <t>050</t>
  </si>
  <si>
    <t xml:space="preserve">BREVARD </t>
  </si>
  <si>
    <t>060</t>
  </si>
  <si>
    <t>BROWARD</t>
  </si>
  <si>
    <t>070</t>
  </si>
  <si>
    <t>CALHOUN</t>
  </si>
  <si>
    <t>080</t>
  </si>
  <si>
    <t>CHARLOTTE</t>
  </si>
  <si>
    <t>090</t>
  </si>
  <si>
    <t>CITRUS</t>
  </si>
  <si>
    <t>100</t>
  </si>
  <si>
    <t>CLAY</t>
  </si>
  <si>
    <t>110</t>
  </si>
  <si>
    <t>COLLIER</t>
  </si>
  <si>
    <t>120</t>
  </si>
  <si>
    <t>COLUMBIA</t>
  </si>
  <si>
    <t>130</t>
  </si>
  <si>
    <t>DADE</t>
  </si>
  <si>
    <t>140</t>
  </si>
  <si>
    <t>DE SOTO</t>
  </si>
  <si>
    <t>150</t>
  </si>
  <si>
    <t>DIXIE</t>
  </si>
  <si>
    <t>160</t>
  </si>
  <si>
    <t>DUVAL</t>
  </si>
  <si>
    <t>170</t>
  </si>
  <si>
    <t>ESCAMBIA</t>
  </si>
  <si>
    <t>180</t>
  </si>
  <si>
    <t>FLAGLER</t>
  </si>
  <si>
    <t>190</t>
  </si>
  <si>
    <t xml:space="preserve">FRANKLIN </t>
  </si>
  <si>
    <t>200</t>
  </si>
  <si>
    <t>GADSDEN</t>
  </si>
  <si>
    <t>210</t>
  </si>
  <si>
    <t>GILCHRIST</t>
  </si>
  <si>
    <t>220</t>
  </si>
  <si>
    <t>GLADES</t>
  </si>
  <si>
    <t>230</t>
  </si>
  <si>
    <t>GULF</t>
  </si>
  <si>
    <t>240</t>
  </si>
  <si>
    <t>HAMILTON</t>
  </si>
  <si>
    <t>250</t>
  </si>
  <si>
    <t>HARDEE</t>
  </si>
  <si>
    <t>260</t>
  </si>
  <si>
    <t>HENDRY</t>
  </si>
  <si>
    <t>270</t>
  </si>
  <si>
    <t>HERNANDO</t>
  </si>
  <si>
    <t>280</t>
  </si>
  <si>
    <t>HIGHLANDS</t>
  </si>
  <si>
    <t>290</t>
  </si>
  <si>
    <t>HILLSBOROUGH</t>
  </si>
  <si>
    <t>300</t>
  </si>
  <si>
    <t>HOLMES</t>
  </si>
  <si>
    <t>310</t>
  </si>
  <si>
    <t>INDIAN RIVER</t>
  </si>
  <si>
    <t>320</t>
  </si>
  <si>
    <t>JACKSON</t>
  </si>
  <si>
    <t>13L</t>
  </si>
  <si>
    <t>SOMERSET</t>
  </si>
  <si>
    <t>340</t>
  </si>
  <si>
    <t>LAFAYETTE</t>
  </si>
  <si>
    <t>350</t>
  </si>
  <si>
    <t>LAKE</t>
  </si>
  <si>
    <t>360</t>
  </si>
  <si>
    <t>LEE</t>
  </si>
  <si>
    <t>370</t>
  </si>
  <si>
    <t>LEON</t>
  </si>
  <si>
    <t>685</t>
  </si>
  <si>
    <t>FAMU SCHOOL</t>
  </si>
  <si>
    <t>686</t>
  </si>
  <si>
    <t>FSU SCHOOL</t>
  </si>
  <si>
    <t>380</t>
  </si>
  <si>
    <t>LEVY</t>
  </si>
  <si>
    <t>390</t>
  </si>
  <si>
    <t>LIBERTY</t>
  </si>
  <si>
    <t>400</t>
  </si>
  <si>
    <t>MADISON</t>
  </si>
  <si>
    <t>410</t>
  </si>
  <si>
    <t>MANATEE</t>
  </si>
  <si>
    <t>420</t>
  </si>
  <si>
    <t>MARION</t>
  </si>
  <si>
    <t>430</t>
  </si>
  <si>
    <t>MARTIN</t>
  </si>
  <si>
    <t>440</t>
  </si>
  <si>
    <t>MONROE</t>
  </si>
  <si>
    <t>450</t>
  </si>
  <si>
    <t>NASSAU</t>
  </si>
  <si>
    <t>460</t>
  </si>
  <si>
    <t>OKALOOSA</t>
  </si>
  <si>
    <t>470</t>
  </si>
  <si>
    <t>OKEECHOBEE</t>
  </si>
  <si>
    <t>480</t>
  </si>
  <si>
    <t>ORANGE</t>
  </si>
  <si>
    <t>48K</t>
  </si>
  <si>
    <t>UCP</t>
  </si>
  <si>
    <t>490</t>
  </si>
  <si>
    <t>OSCEOLA</t>
  </si>
  <si>
    <t>500</t>
  </si>
  <si>
    <t>PALM BEACH</t>
  </si>
  <si>
    <t>687</t>
  </si>
  <si>
    <t>FAU</t>
  </si>
  <si>
    <t>50D</t>
  </si>
  <si>
    <t>South Tech Charter School</t>
  </si>
  <si>
    <t>510</t>
  </si>
  <si>
    <t>PASCO</t>
  </si>
  <si>
    <t>520</t>
  </si>
  <si>
    <t>PINELLAS</t>
  </si>
  <si>
    <t>530</t>
  </si>
  <si>
    <t>POLK</t>
  </si>
  <si>
    <t>53D</t>
  </si>
  <si>
    <t>Lake Wales Charter School</t>
  </si>
  <si>
    <t>540</t>
  </si>
  <si>
    <t>PUTNAM</t>
  </si>
  <si>
    <t>550</t>
  </si>
  <si>
    <t>ST. JOHNS</t>
  </si>
  <si>
    <t>560</t>
  </si>
  <si>
    <t>ST. LUCIE</t>
  </si>
  <si>
    <t>570</t>
  </si>
  <si>
    <t>SANTA ROSA</t>
  </si>
  <si>
    <t>580</t>
  </si>
  <si>
    <t>SARASOTA</t>
  </si>
  <si>
    <t>590</t>
  </si>
  <si>
    <t>SEMINOLE</t>
  </si>
  <si>
    <t>600</t>
  </si>
  <si>
    <t>SUMTER</t>
  </si>
  <si>
    <t>610</t>
  </si>
  <si>
    <t>SUWANNEE</t>
  </si>
  <si>
    <t>620</t>
  </si>
  <si>
    <t>TAYLOR</t>
  </si>
  <si>
    <t>630</t>
  </si>
  <si>
    <t>UNION</t>
  </si>
  <si>
    <t>640</t>
  </si>
  <si>
    <t>VOLUSIA</t>
  </si>
  <si>
    <t>650</t>
  </si>
  <si>
    <t>WAKULLA</t>
  </si>
  <si>
    <t>660</t>
  </si>
  <si>
    <t>WALTON</t>
  </si>
  <si>
    <t>670</t>
  </si>
  <si>
    <t>WASHINGTON</t>
  </si>
  <si>
    <t>557</t>
  </si>
  <si>
    <t>FLA SCH. DEAF &amp; BLIND</t>
  </si>
  <si>
    <t>48C</t>
  </si>
  <si>
    <t>FLA VIRTUAL SCHOOL</t>
  </si>
  <si>
    <t>TOTAL TO LEA'S</t>
  </si>
  <si>
    <t>FLA PART D, SUBPART 2</t>
  </si>
  <si>
    <t>STATE TOTALS</t>
  </si>
  <si>
    <t>Program Title</t>
  </si>
  <si>
    <t>Amount</t>
  </si>
  <si>
    <t xml:space="preserve">Title I Basic LEA Grant   </t>
  </si>
  <si>
    <t>Title I Delinquent (Local)</t>
  </si>
  <si>
    <t>State Administration 1%</t>
  </si>
  <si>
    <t>Title I School Improvement</t>
  </si>
  <si>
    <t>TOTAL GRANT AWARD</t>
  </si>
  <si>
    <t xml:space="preserve"> Revised Final </t>
  </si>
  <si>
    <t xml:space="preserve"> Final</t>
  </si>
  <si>
    <t>Fiscal Year 2017-2018</t>
  </si>
  <si>
    <t>Difference</t>
  </si>
  <si>
    <t>HENDERSON SCHOOL</t>
  </si>
  <si>
    <t>LAKE WALES CHARTER</t>
  </si>
  <si>
    <t>FL VIRTUAL SCHOOL</t>
  </si>
  <si>
    <t>Revised Amount</t>
  </si>
  <si>
    <t>Final Amount</t>
  </si>
  <si>
    <t>USDE Allocations</t>
  </si>
  <si>
    <t>94B</t>
  </si>
  <si>
    <t>JEFFERSON-SOMERSET ACADEMY</t>
  </si>
  <si>
    <t xml:space="preserve">JEFERSON -SOMERSET </t>
  </si>
  <si>
    <t>CASELOAD COUNT</t>
  </si>
  <si>
    <t>Revised Final Fiscal Year 2017-2018</t>
  </si>
  <si>
    <t>OCTOBER, 2016</t>
  </si>
  <si>
    <t xml:space="preserve">DISTRICT </t>
  </si>
  <si>
    <t>DELINQUENT</t>
  </si>
  <si>
    <t>JEFFERSON</t>
  </si>
  <si>
    <t>STATE TOTAL</t>
  </si>
  <si>
    <t xml:space="preserve">Increase by $1 </t>
  </si>
  <si>
    <t>*Please note that this year count was calculated without non-residential students.  Change in the procedures by USDE.</t>
  </si>
  <si>
    <t>STATE NPPA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</si>
</sst>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color indexed="56"/>
      <name val="Times New Roman"/>
      <family val="1"/>
    </font>
    <font>
      <b/>
      <sz val="9"/>
      <color rgb="FF0000FF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Bookman Old Style"/>
      <family val="1"/>
    </font>
    <font>
      <b/>
      <sz val="10"/>
      <name val="Times New Roman"/>
      <family val="1"/>
    </font>
    <font>
      <sz val="9"/>
      <color rgb="FF0000FF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2" borderId="1" xfId="1" applyFill="1" applyBorder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" fillId="0" borderId="0" xfId="1"/>
    <xf numFmtId="49" fontId="4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37" fontId="7" fillId="5" borderId="1" xfId="1" applyNumberFormat="1" applyFont="1" applyFill="1" applyBorder="1"/>
    <xf numFmtId="0" fontId="8" fillId="0" borderId="1" xfId="1" applyFont="1" applyBorder="1"/>
    <xf numFmtId="37" fontId="7" fillId="2" borderId="1" xfId="1" applyNumberFormat="1" applyFont="1" applyFill="1" applyBorder="1"/>
    <xf numFmtId="0" fontId="5" fillId="0" borderId="1" xfId="1" quotePrefix="1" applyNumberFormat="1" applyFont="1" applyBorder="1" applyAlignment="1">
      <alignment horizontal="center"/>
    </xf>
    <xf numFmtId="0" fontId="6" fillId="0" borderId="1" xfId="1" applyFont="1" applyFill="1" applyBorder="1"/>
    <xf numFmtId="0" fontId="1" fillId="0" borderId="0" xfId="1" applyFill="1"/>
    <xf numFmtId="3" fontId="7" fillId="5" borderId="1" xfId="1" applyNumberFormat="1" applyFont="1" applyFill="1" applyBorder="1"/>
    <xf numFmtId="0" fontId="9" fillId="0" borderId="1" xfId="1" applyFont="1" applyBorder="1"/>
    <xf numFmtId="0" fontId="5" fillId="0" borderId="1" xfId="1" applyFont="1" applyBorder="1"/>
    <xf numFmtId="44" fontId="3" fillId="2" borderId="1" xfId="1" applyNumberFormat="1" applyFont="1" applyFill="1" applyBorder="1"/>
    <xf numFmtId="42" fontId="7" fillId="2" borderId="1" xfId="1" applyNumberFormat="1" applyFont="1" applyFill="1" applyBorder="1"/>
    <xf numFmtId="0" fontId="10" fillId="6" borderId="1" xfId="1" applyFont="1" applyFill="1" applyBorder="1"/>
    <xf numFmtId="37" fontId="7" fillId="6" borderId="1" xfId="1" applyNumberFormat="1" applyFont="1" applyFill="1" applyBorder="1"/>
    <xf numFmtId="0" fontId="3" fillId="2" borderId="1" xfId="1" applyFont="1" applyFill="1" applyBorder="1"/>
    <xf numFmtId="0" fontId="6" fillId="0" borderId="0" xfId="1" applyFont="1" applyFill="1" applyBorder="1"/>
    <xf numFmtId="0" fontId="11" fillId="0" borderId="2" xfId="1" applyFont="1" applyBorder="1"/>
    <xf numFmtId="0" fontId="11" fillId="0" borderId="0" xfId="1" applyFont="1" applyBorder="1"/>
    <xf numFmtId="0" fontId="1" fillId="0" borderId="0" xfId="1" applyFill="1" applyBorder="1"/>
    <xf numFmtId="42" fontId="12" fillId="7" borderId="1" xfId="1" applyNumberFormat="1" applyFont="1" applyFill="1" applyBorder="1" applyAlignment="1">
      <alignment horizontal="center"/>
    </xf>
    <xf numFmtId="42" fontId="12" fillId="2" borderId="1" xfId="1" applyNumberFormat="1" applyFont="1" applyFill="1" applyBorder="1" applyAlignment="1"/>
    <xf numFmtId="41" fontId="12" fillId="2" borderId="1" xfId="1" applyNumberFormat="1" applyFont="1" applyFill="1" applyBorder="1" applyAlignment="1"/>
    <xf numFmtId="42" fontId="12" fillId="7" borderId="1" xfId="1" applyNumberFormat="1" applyFont="1" applyFill="1" applyBorder="1" applyAlignment="1"/>
    <xf numFmtId="0" fontId="3" fillId="9" borderId="1" xfId="1" applyFont="1" applyFill="1" applyBorder="1" applyAlignment="1">
      <alignment horizontal="center"/>
    </xf>
    <xf numFmtId="0" fontId="13" fillId="10" borderId="1" xfId="1" applyFont="1" applyFill="1" applyBorder="1" applyAlignment="1">
      <alignment horizontal="center"/>
    </xf>
    <xf numFmtId="0" fontId="13" fillId="11" borderId="1" xfId="1" applyFont="1" applyFill="1" applyBorder="1" applyAlignment="1">
      <alignment horizontal="center"/>
    </xf>
    <xf numFmtId="0" fontId="6" fillId="0" borderId="1" xfId="1" applyFont="1" applyBorder="1" applyAlignment="1"/>
    <xf numFmtId="3" fontId="7" fillId="12" borderId="1" xfId="1" applyNumberFormat="1" applyFont="1" applyFill="1" applyBorder="1"/>
    <xf numFmtId="0" fontId="8" fillId="0" borderId="1" xfId="1" applyFont="1" applyBorder="1" applyAlignment="1"/>
    <xf numFmtId="3" fontId="7" fillId="12" borderId="1" xfId="1" applyNumberFormat="1" applyFont="1" applyFill="1" applyBorder="1" applyAlignment="1">
      <alignment horizontal="right"/>
    </xf>
    <xf numFmtId="0" fontId="6" fillId="0" borderId="1" xfId="1" applyFont="1" applyFill="1" applyBorder="1" applyAlignment="1"/>
    <xf numFmtId="0" fontId="9" fillId="0" borderId="1" xfId="1" applyFont="1" applyBorder="1" applyAlignment="1"/>
    <xf numFmtId="44" fontId="3" fillId="2" borderId="1" xfId="1" applyNumberFormat="1" applyFont="1" applyFill="1" applyBorder="1" applyAlignment="1"/>
    <xf numFmtId="42" fontId="7" fillId="2" borderId="1" xfId="1" applyNumberFormat="1" applyFont="1" applyFill="1" applyBorder="1" applyAlignment="1"/>
    <xf numFmtId="42" fontId="1" fillId="0" borderId="0" xfId="1" applyNumberFormat="1"/>
    <xf numFmtId="0" fontId="10" fillId="3" borderId="1" xfId="1" applyFont="1" applyFill="1" applyBorder="1" applyAlignment="1"/>
    <xf numFmtId="3" fontId="7" fillId="3" borderId="1" xfId="1" applyNumberFormat="1" applyFont="1" applyFill="1" applyBorder="1" applyAlignment="1"/>
    <xf numFmtId="42" fontId="7" fillId="6" borderId="1" xfId="1" applyNumberFormat="1" applyFont="1" applyFill="1" applyBorder="1" applyAlignment="1"/>
    <xf numFmtId="0" fontId="3" fillId="2" borderId="1" xfId="1" applyFont="1" applyFill="1" applyBorder="1" applyAlignment="1"/>
    <xf numFmtId="3" fontId="7" fillId="5" borderId="1" xfId="1" applyNumberFormat="1" applyFont="1" applyFill="1" applyBorder="1" applyAlignment="1"/>
    <xf numFmtId="0" fontId="6" fillId="0" borderId="0" xfId="1" applyFont="1" applyFill="1" applyBorder="1" applyAlignment="1"/>
    <xf numFmtId="0" fontId="11" fillId="0" borderId="2" xfId="1" applyFont="1" applyBorder="1" applyAlignment="1"/>
    <xf numFmtId="0" fontId="11" fillId="0" borderId="0" xfId="1" applyFont="1" applyBorder="1" applyAlignment="1"/>
    <xf numFmtId="0" fontId="1" fillId="0" borderId="0" xfId="1" applyFill="1" applyBorder="1" applyAlignment="1"/>
    <xf numFmtId="0" fontId="5" fillId="0" borderId="0" xfId="1" applyFont="1" applyFill="1" applyBorder="1" applyAlignment="1"/>
    <xf numFmtId="0" fontId="1" fillId="0" borderId="0" xfId="1" applyAlignment="1"/>
    <xf numFmtId="42" fontId="12" fillId="13" borderId="1" xfId="1" applyNumberFormat="1" applyFont="1" applyFill="1" applyBorder="1" applyAlignment="1">
      <alignment horizontal="center"/>
    </xf>
    <xf numFmtId="0" fontId="12" fillId="14" borderId="3" xfId="1" applyFont="1" applyFill="1" applyBorder="1" applyAlignment="1">
      <alignment horizontal="center" vertical="center"/>
    </xf>
    <xf numFmtId="0" fontId="1" fillId="14" borderId="4" xfId="1" applyFill="1" applyBorder="1" applyAlignment="1">
      <alignment horizontal="center"/>
    </xf>
    <xf numFmtId="42" fontId="12" fillId="14" borderId="1" xfId="1" applyNumberFormat="1" applyFont="1" applyFill="1" applyBorder="1" applyAlignment="1">
      <alignment horizontal="center"/>
    </xf>
    <xf numFmtId="0" fontId="14" fillId="0" borderId="1" xfId="1" applyFont="1" applyBorder="1" applyAlignment="1"/>
    <xf numFmtId="0" fontId="12" fillId="8" borderId="3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12" fillId="4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1" applyBorder="1" applyAlignment="1">
      <alignment horizontal="center"/>
    </xf>
    <xf numFmtId="0" fontId="12" fillId="13" borderId="3" xfId="1" applyFont="1" applyFill="1" applyBorder="1" applyAlignment="1">
      <alignment horizontal="left" vertical="center"/>
    </xf>
    <xf numFmtId="0" fontId="1" fillId="13" borderId="4" xfId="1" applyFill="1" applyBorder="1" applyAlignment="1">
      <alignment horizontal="left"/>
    </xf>
    <xf numFmtId="0" fontId="1" fillId="0" borderId="4" xfId="1" applyBorder="1" applyAlignment="1">
      <alignment horizontal="left"/>
    </xf>
    <xf numFmtId="0" fontId="15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164" fontId="13" fillId="2" borderId="1" xfId="1" applyNumberFormat="1" applyFont="1" applyFill="1" applyBorder="1" applyAlignment="1">
      <alignment horizontal="center"/>
    </xf>
    <xf numFmtId="0" fontId="15" fillId="15" borderId="1" xfId="1" applyFont="1" applyFill="1" applyBorder="1" applyAlignment="1">
      <alignment horizontal="center"/>
    </xf>
    <xf numFmtId="0" fontId="1" fillId="14" borderId="1" xfId="1" applyFill="1" applyBorder="1"/>
    <xf numFmtId="164" fontId="15" fillId="16" borderId="1" xfId="1" applyNumberFormat="1" applyFont="1" applyFill="1" applyBorder="1" applyAlignment="1">
      <alignment horizontal="center"/>
    </xf>
    <xf numFmtId="0" fontId="16" fillId="0" borderId="1" xfId="1" applyFont="1" applyBorder="1"/>
    <xf numFmtId="3" fontId="1" fillId="0" borderId="1" xfId="1" applyNumberFormat="1" applyFill="1" applyBorder="1" applyAlignment="1">
      <alignment horizontal="center"/>
    </xf>
    <xf numFmtId="3" fontId="17" fillId="17" borderId="1" xfId="1" applyNumberFormat="1" applyFont="1" applyFill="1" applyBorder="1"/>
    <xf numFmtId="3" fontId="17" fillId="18" borderId="1" xfId="1" applyNumberFormat="1" applyFont="1" applyFill="1" applyBorder="1"/>
    <xf numFmtId="3" fontId="17" fillId="19" borderId="1" xfId="1" applyNumberFormat="1" applyFont="1" applyFill="1" applyBorder="1"/>
    <xf numFmtId="0" fontId="1" fillId="0" borderId="0" xfId="1" applyFont="1"/>
    <xf numFmtId="3" fontId="17" fillId="18" borderId="1" xfId="1" applyNumberFormat="1" applyFont="1" applyFill="1" applyBorder="1" applyAlignment="1">
      <alignment horizontal="right"/>
    </xf>
    <xf numFmtId="0" fontId="16" fillId="0" borderId="1" xfId="1" applyFont="1" applyFill="1" applyBorder="1"/>
    <xf numFmtId="3" fontId="1" fillId="0" borderId="1" xfId="1" applyNumberFormat="1" applyFont="1" applyFill="1" applyBorder="1" applyAlignment="1">
      <alignment horizontal="center"/>
    </xf>
    <xf numFmtId="3" fontId="17" fillId="5" borderId="1" xfId="1" applyNumberFormat="1" applyFont="1" applyFill="1" applyBorder="1" applyAlignment="1">
      <alignment horizontal="center"/>
    </xf>
    <xf numFmtId="42" fontId="17" fillId="5" borderId="1" xfId="1" applyNumberFormat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19" borderId="0" xfId="1" applyFont="1" applyFill="1" applyAlignment="1">
      <alignment horizontal="center"/>
    </xf>
    <xf numFmtId="3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Year%202011-2012/Final%20Fiscal%20Year%202011-2012%20-%20Title%20I%20Part%20C%20-%20Migrant%20Education%20Alloc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doe.org/comptroller/xls/PlanBDevelopingIndirectC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Year%202011-2012/Martha's%20Final%20Fiscal%20Year%202011-2012%20-%20Title%20I%20Part%20C%20-%20Migrant%20Education%20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Final%20Fiscal%20Year%202017-2018%20Title%20I%20Part%20A%20Allocations%20Spreadsheet%20September%2025,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Year%202008-09/Fiscal%20Year%202009%20Preliminary%20Estimates%20Stimulus%20Title%20I%20Fun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Year%202015-2016/Indirect%20Cost%20Rates%20-%20Superintendents%20-%20DUNS%20-%20FEIN%20%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Migrant Allocation"/>
      <sheetName val="Migrant Allocation "/>
      <sheetName val="Migrant Allocation by PPE"/>
      <sheetName val="PPE_Dist_0809"/>
      <sheetName val="Polk-Lake Wales Adjustments"/>
      <sheetName val="FY2011-12 Preliminary Page 1"/>
      <sheetName val="FY2011-12 Preliminay Page 2"/>
      <sheetName val="Other Funds"/>
      <sheetName val="FLA  Migrant Alloc Formula"/>
      <sheetName val="Migrant Formula D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irect Cost Matrix"/>
      <sheetName val="Additional Guidance"/>
      <sheetName val="Certification"/>
      <sheetName val="Schedule A"/>
      <sheetName val="Schedule B"/>
      <sheetName val="Schedule C"/>
      <sheetName val="Schedule 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Migrant Allocation (2)"/>
      <sheetName val="Revised Migrant Allocation"/>
      <sheetName val="Migrant Allocation 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Comparison "/>
      <sheetName val="Allocation for Districts - WOHH"/>
      <sheetName val="Title I Part A Allocations-WOHH"/>
      <sheetName val="Allocation - $14 Billions "/>
      <sheetName val="Lab Schools -WOHH"/>
      <sheetName val="Survey 3 ENRL &amp; FRPL 2016-2017"/>
      <sheetName val="FSDB -WOHH"/>
      <sheetName val="FSDB FY2016-17 SURVEY 3 FRPL 68"/>
      <sheetName val="FLVS - WOHH "/>
      <sheetName val="FLVS FY2016-17 SURVEY 3 FRPL 71"/>
      <sheetName val="June 20, 2017 Memo to the State"/>
      <sheetName val=" CongressionalNotification 2017"/>
      <sheetName val="State Admin 1004(b) 2017-2018"/>
      <sheetName val="State Table Final FY 2017"/>
      <sheetName val="Title I-A State Reservations"/>
      <sheetName val="Final LEA Allocations"/>
      <sheetName val="Populations - Formula Counts"/>
      <sheetName val="Caseload Count Oct 2016 Em0516"/>
      <sheetName val="Local Delinquent Calculation-wh"/>
      <sheetName val="Local Delinquent Calculatio-WOH"/>
      <sheetName val="Local Delinquent Allocation '17"/>
      <sheetName val="States N &amp; D Allocatio-USDE"/>
      <sheetName val="State N &amp; D Enrollment - MH"/>
      <sheetName val=" Final State N&amp;D Allocations 18"/>
      <sheetName val="FY 2017-18 Indirect Cost Rates "/>
      <sheetName val="Migrant Allocation Formula 2017"/>
      <sheetName val="FinMigrant AllocationsBreakout "/>
      <sheetName val="Fin16-17 TIPC Allocation 07 (2"/>
      <sheetName val="Fin16-17 TIPC Allocation 070717"/>
      <sheetName val="17-18 TIPC Allocation - PPE"/>
      <sheetName val="Fina Migrant  Allocation-07 (2"/>
      <sheetName val="Fina Migrant  Allocation-070717"/>
      <sheetName val="Final Migrant Allocations070717"/>
      <sheetName val="RevFinal SIG 1003(a) 2014-2015 "/>
      <sheetName val="FINAL SIG 1003(g) 2014-2017"/>
      <sheetName val="Additional Guidance"/>
      <sheetName val="Indirect Cost 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 Part A Allocations"/>
      <sheetName val="Lab Schools"/>
      <sheetName val="FSDB"/>
      <sheetName val="Local Delinquent-Final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rates 2015-16 Log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547"/>
  <sheetViews>
    <sheetView tabSelected="1" zoomScaleNormal="100" workbookViewId="0">
      <selection activeCell="G27" sqref="G27"/>
    </sheetView>
  </sheetViews>
  <sheetFormatPr defaultRowHeight="12.75" x14ac:dyDescent="0.2"/>
  <cols>
    <col min="1" max="2" width="9.140625" style="5"/>
    <col min="3" max="3" width="22" style="5" customWidth="1"/>
    <col min="4" max="4" width="18" style="5" customWidth="1"/>
    <col min="5" max="16384" width="9.140625" style="5"/>
  </cols>
  <sheetData>
    <row r="1" spans="1:4" ht="13.5" thickBot="1" x14ac:dyDescent="0.25">
      <c r="A1" s="1"/>
      <c r="B1" s="2"/>
      <c r="C1" s="3"/>
      <c r="D1" s="4" t="s">
        <v>0</v>
      </c>
    </row>
    <row r="2" spans="1:4" ht="13.5" thickBot="1" x14ac:dyDescent="0.25">
      <c r="A2" s="1" t="s">
        <v>1</v>
      </c>
      <c r="B2" s="1" t="s">
        <v>2</v>
      </c>
      <c r="C2" s="3" t="s">
        <v>1</v>
      </c>
      <c r="D2" s="4" t="s">
        <v>3</v>
      </c>
    </row>
    <row r="3" spans="1:4" ht="13.5" thickBot="1" x14ac:dyDescent="0.25">
      <c r="A3" s="1" t="s">
        <v>4</v>
      </c>
      <c r="B3" s="2"/>
      <c r="C3" s="3"/>
      <c r="D3" s="4" t="s">
        <v>5</v>
      </c>
    </row>
    <row r="4" spans="1:4" ht="15.75" thickBot="1" x14ac:dyDescent="0.3">
      <c r="A4" s="6" t="s">
        <v>6</v>
      </c>
      <c r="B4" s="7">
        <v>1200030</v>
      </c>
      <c r="C4" s="8" t="s">
        <v>7</v>
      </c>
      <c r="D4" s="9">
        <v>7096151</v>
      </c>
    </row>
    <row r="5" spans="1:4" ht="15.75" thickBot="1" x14ac:dyDescent="0.3">
      <c r="A5" s="6" t="s">
        <v>8</v>
      </c>
      <c r="B5" s="7">
        <v>1202015</v>
      </c>
      <c r="C5" s="10" t="s">
        <v>9</v>
      </c>
      <c r="D5" s="11">
        <v>116991</v>
      </c>
    </row>
    <row r="6" spans="1:4" ht="15.75" thickBot="1" x14ac:dyDescent="0.3">
      <c r="A6" s="6" t="s">
        <v>10</v>
      </c>
      <c r="B6" s="7">
        <v>1200060</v>
      </c>
      <c r="C6" s="8" t="s">
        <v>11</v>
      </c>
      <c r="D6" s="11">
        <v>1053555</v>
      </c>
    </row>
    <row r="7" spans="1:4" ht="15.75" thickBot="1" x14ac:dyDescent="0.3">
      <c r="A7" s="6" t="s">
        <v>12</v>
      </c>
      <c r="B7" s="12">
        <v>1200090</v>
      </c>
      <c r="C7" s="8" t="s">
        <v>13</v>
      </c>
      <c r="D7" s="9">
        <v>6996916</v>
      </c>
    </row>
    <row r="8" spans="1:4" ht="15.75" thickBot="1" x14ac:dyDescent="0.3">
      <c r="A8" s="6" t="s">
        <v>14</v>
      </c>
      <c r="B8" s="12">
        <v>1200120</v>
      </c>
      <c r="C8" s="8" t="s">
        <v>15</v>
      </c>
      <c r="D8" s="11">
        <v>1158805</v>
      </c>
    </row>
    <row r="9" spans="1:4" ht="15.75" thickBot="1" x14ac:dyDescent="0.3">
      <c r="A9" s="6" t="s">
        <v>16</v>
      </c>
      <c r="B9" s="7">
        <v>1200150</v>
      </c>
      <c r="C9" s="8" t="s">
        <v>17</v>
      </c>
      <c r="D9" s="11">
        <v>18211670</v>
      </c>
    </row>
    <row r="10" spans="1:4" ht="15.75" thickBot="1" x14ac:dyDescent="0.3">
      <c r="A10" s="6" t="s">
        <v>18</v>
      </c>
      <c r="B10" s="7">
        <v>1200180</v>
      </c>
      <c r="C10" s="8" t="s">
        <v>19</v>
      </c>
      <c r="D10" s="11">
        <v>70514501</v>
      </c>
    </row>
    <row r="11" spans="1:4" ht="15.75" thickBot="1" x14ac:dyDescent="0.3">
      <c r="A11" s="6" t="s">
        <v>20</v>
      </c>
      <c r="B11" s="7">
        <v>1200210</v>
      </c>
      <c r="C11" s="8" t="s">
        <v>21</v>
      </c>
      <c r="D11" s="9">
        <v>663124</v>
      </c>
    </row>
    <row r="12" spans="1:4" ht="15.75" thickBot="1" x14ac:dyDescent="0.3">
      <c r="A12" s="6" t="s">
        <v>22</v>
      </c>
      <c r="B12" s="12">
        <v>1200240</v>
      </c>
      <c r="C12" s="8" t="s">
        <v>23</v>
      </c>
      <c r="D12" s="11">
        <v>3616498</v>
      </c>
    </row>
    <row r="13" spans="1:4" ht="15.75" thickBot="1" x14ac:dyDescent="0.3">
      <c r="A13" s="6" t="s">
        <v>24</v>
      </c>
      <c r="B13" s="7">
        <v>1200270</v>
      </c>
      <c r="C13" s="8" t="s">
        <v>25</v>
      </c>
      <c r="D13" s="9">
        <v>4506184</v>
      </c>
    </row>
    <row r="14" spans="1:4" ht="15.75" thickBot="1" x14ac:dyDescent="0.3">
      <c r="A14" s="6" t="s">
        <v>26</v>
      </c>
      <c r="B14" s="7">
        <v>1200300</v>
      </c>
      <c r="C14" s="8" t="s">
        <v>27</v>
      </c>
      <c r="D14" s="11">
        <v>4930110</v>
      </c>
    </row>
    <row r="15" spans="1:4" ht="15.75" thickBot="1" x14ac:dyDescent="0.3">
      <c r="A15" s="6" t="s">
        <v>28</v>
      </c>
      <c r="B15" s="7">
        <v>1200330</v>
      </c>
      <c r="C15" s="8" t="s">
        <v>29</v>
      </c>
      <c r="D15" s="9">
        <v>10635628</v>
      </c>
    </row>
    <row r="16" spans="1:4" ht="15.75" thickBot="1" x14ac:dyDescent="0.3">
      <c r="A16" s="6" t="s">
        <v>30</v>
      </c>
      <c r="B16" s="7">
        <v>1200360</v>
      </c>
      <c r="C16" s="8" t="s">
        <v>31</v>
      </c>
      <c r="D16" s="9">
        <v>3153544</v>
      </c>
    </row>
    <row r="17" spans="1:4" ht="15.75" thickBot="1" x14ac:dyDescent="0.3">
      <c r="A17" s="6" t="s">
        <v>32</v>
      </c>
      <c r="B17" s="12">
        <v>1200390</v>
      </c>
      <c r="C17" s="8" t="s">
        <v>33</v>
      </c>
      <c r="D17" s="9">
        <v>137438141</v>
      </c>
    </row>
    <row r="18" spans="1:4" ht="15.75" thickBot="1" x14ac:dyDescent="0.3">
      <c r="A18" s="6" t="s">
        <v>34</v>
      </c>
      <c r="B18" s="7">
        <v>1200420</v>
      </c>
      <c r="C18" s="8" t="s">
        <v>35</v>
      </c>
      <c r="D18" s="9">
        <v>2054318</v>
      </c>
    </row>
    <row r="19" spans="1:4" ht="15.75" thickBot="1" x14ac:dyDescent="0.3">
      <c r="A19" s="6" t="s">
        <v>36</v>
      </c>
      <c r="B19" s="7">
        <v>1200450</v>
      </c>
      <c r="C19" s="8" t="s">
        <v>37</v>
      </c>
      <c r="D19" s="9">
        <v>861884</v>
      </c>
    </row>
    <row r="20" spans="1:4" ht="15.75" thickBot="1" x14ac:dyDescent="0.3">
      <c r="A20" s="6" t="s">
        <v>38</v>
      </c>
      <c r="B20" s="7">
        <v>1200480</v>
      </c>
      <c r="C20" s="8" t="s">
        <v>39</v>
      </c>
      <c r="D20" s="9">
        <v>42617838</v>
      </c>
    </row>
    <row r="21" spans="1:4" ht="15.75" thickBot="1" x14ac:dyDescent="0.3">
      <c r="A21" s="6" t="s">
        <v>40</v>
      </c>
      <c r="B21" s="12">
        <v>1200510</v>
      </c>
      <c r="C21" s="8" t="s">
        <v>41</v>
      </c>
      <c r="D21" s="9">
        <v>13512647</v>
      </c>
    </row>
    <row r="22" spans="1:4" s="14" customFormat="1" ht="15.75" thickBot="1" x14ac:dyDescent="0.3">
      <c r="A22" s="6" t="s">
        <v>42</v>
      </c>
      <c r="B22" s="7">
        <v>1200540</v>
      </c>
      <c r="C22" s="13" t="s">
        <v>43</v>
      </c>
      <c r="D22" s="9">
        <v>2662791</v>
      </c>
    </row>
    <row r="23" spans="1:4" s="14" customFormat="1" ht="15.75" thickBot="1" x14ac:dyDescent="0.3">
      <c r="A23" s="6" t="s">
        <v>44</v>
      </c>
      <c r="B23" s="7">
        <v>1200570</v>
      </c>
      <c r="C23" s="13" t="s">
        <v>45</v>
      </c>
      <c r="D23" s="9">
        <v>538533</v>
      </c>
    </row>
    <row r="24" spans="1:4" s="14" customFormat="1" ht="15.75" thickBot="1" x14ac:dyDescent="0.3">
      <c r="A24" s="6" t="s">
        <v>46</v>
      </c>
      <c r="B24" s="7">
        <v>1200600</v>
      </c>
      <c r="C24" s="13" t="s">
        <v>47</v>
      </c>
      <c r="D24" s="9">
        <v>2948021</v>
      </c>
    </row>
    <row r="25" spans="1:4" s="14" customFormat="1" ht="15.75" thickBot="1" x14ac:dyDescent="0.3">
      <c r="A25" s="6" t="s">
        <v>48</v>
      </c>
      <c r="B25" s="7">
        <v>1200630</v>
      </c>
      <c r="C25" s="13" t="s">
        <v>49</v>
      </c>
      <c r="D25" s="9">
        <v>727282</v>
      </c>
    </row>
    <row r="26" spans="1:4" s="14" customFormat="1" ht="15.75" thickBot="1" x14ac:dyDescent="0.3">
      <c r="A26" s="6" t="s">
        <v>50</v>
      </c>
      <c r="B26" s="7">
        <v>1200660</v>
      </c>
      <c r="C26" s="13" t="s">
        <v>51</v>
      </c>
      <c r="D26" s="9">
        <v>467769</v>
      </c>
    </row>
    <row r="27" spans="1:4" s="14" customFormat="1" ht="15.75" thickBot="1" x14ac:dyDescent="0.3">
      <c r="A27" s="6" t="s">
        <v>52</v>
      </c>
      <c r="B27" s="7">
        <v>1200690</v>
      </c>
      <c r="C27" s="13" t="s">
        <v>53</v>
      </c>
      <c r="D27" s="9">
        <v>482841</v>
      </c>
    </row>
    <row r="28" spans="1:4" s="14" customFormat="1" ht="15.75" thickBot="1" x14ac:dyDescent="0.3">
      <c r="A28" s="6" t="s">
        <v>54</v>
      </c>
      <c r="B28" s="7">
        <v>1200720</v>
      </c>
      <c r="C28" s="13" t="s">
        <v>55</v>
      </c>
      <c r="D28" s="9">
        <v>960091</v>
      </c>
    </row>
    <row r="29" spans="1:4" ht="15.75" thickBot="1" x14ac:dyDescent="0.3">
      <c r="A29" s="6" t="s">
        <v>56</v>
      </c>
      <c r="B29" s="7">
        <v>1200750</v>
      </c>
      <c r="C29" s="8" t="s">
        <v>57</v>
      </c>
      <c r="D29" s="9">
        <v>1920916</v>
      </c>
    </row>
    <row r="30" spans="1:4" ht="15.75" thickBot="1" x14ac:dyDescent="0.3">
      <c r="A30" s="6" t="s">
        <v>58</v>
      </c>
      <c r="B30" s="7">
        <v>1200780</v>
      </c>
      <c r="C30" s="8" t="s">
        <v>59</v>
      </c>
      <c r="D30" s="9">
        <v>2832325</v>
      </c>
    </row>
    <row r="31" spans="1:4" ht="15.75" thickBot="1" x14ac:dyDescent="0.3">
      <c r="A31" s="6" t="s">
        <v>60</v>
      </c>
      <c r="B31" s="7">
        <v>1200810</v>
      </c>
      <c r="C31" s="8" t="s">
        <v>61</v>
      </c>
      <c r="D31" s="11">
        <v>6106677</v>
      </c>
    </row>
    <row r="32" spans="1:4" ht="15.75" thickBot="1" x14ac:dyDescent="0.3">
      <c r="A32" s="6" t="s">
        <v>62</v>
      </c>
      <c r="B32" s="7">
        <v>1200840</v>
      </c>
      <c r="C32" s="8" t="s">
        <v>63</v>
      </c>
      <c r="D32" s="11">
        <v>5195920</v>
      </c>
    </row>
    <row r="33" spans="1:4" ht="15.75" thickBot="1" x14ac:dyDescent="0.3">
      <c r="A33" s="6" t="s">
        <v>64</v>
      </c>
      <c r="B33" s="7">
        <v>1200870</v>
      </c>
      <c r="C33" s="8" t="s">
        <v>65</v>
      </c>
      <c r="D33" s="11">
        <v>55321389</v>
      </c>
    </row>
    <row r="34" spans="1:4" ht="15.75" thickBot="1" x14ac:dyDescent="0.3">
      <c r="A34" s="6" t="s">
        <v>66</v>
      </c>
      <c r="B34" s="7">
        <v>1200900</v>
      </c>
      <c r="C34" s="8" t="s">
        <v>67</v>
      </c>
      <c r="D34" s="9">
        <v>862457</v>
      </c>
    </row>
    <row r="35" spans="1:4" ht="15.75" thickBot="1" x14ac:dyDescent="0.3">
      <c r="A35" s="6" t="s">
        <v>68</v>
      </c>
      <c r="B35" s="7">
        <v>1200930</v>
      </c>
      <c r="C35" s="8" t="s">
        <v>69</v>
      </c>
      <c r="D35" s="11">
        <v>4045156</v>
      </c>
    </row>
    <row r="36" spans="1:4" ht="15.75" thickBot="1" x14ac:dyDescent="0.3">
      <c r="A36" s="6" t="s">
        <v>70</v>
      </c>
      <c r="B36" s="7">
        <v>1200960</v>
      </c>
      <c r="C36" s="8" t="s">
        <v>71</v>
      </c>
      <c r="D36" s="11">
        <v>1812732</v>
      </c>
    </row>
    <row r="37" spans="1:4" ht="15.75" thickBot="1" x14ac:dyDescent="0.3">
      <c r="A37" s="6" t="s">
        <v>72</v>
      </c>
      <c r="B37" s="7">
        <v>1200990</v>
      </c>
      <c r="C37" s="8" t="s">
        <v>73</v>
      </c>
      <c r="D37" s="11">
        <v>500452</v>
      </c>
    </row>
    <row r="38" spans="1:4" ht="15.75" thickBot="1" x14ac:dyDescent="0.3">
      <c r="A38" s="6" t="s">
        <v>74</v>
      </c>
      <c r="B38" s="7">
        <v>1201020</v>
      </c>
      <c r="C38" s="8" t="s">
        <v>75</v>
      </c>
      <c r="D38" s="11">
        <v>324394</v>
      </c>
    </row>
    <row r="39" spans="1:4" ht="15.75" thickBot="1" x14ac:dyDescent="0.3">
      <c r="A39" s="6" t="s">
        <v>76</v>
      </c>
      <c r="B39" s="7">
        <v>1201050</v>
      </c>
      <c r="C39" s="8" t="s">
        <v>77</v>
      </c>
      <c r="D39" s="11">
        <v>10488043</v>
      </c>
    </row>
    <row r="40" spans="1:4" ht="15.75" thickBot="1" x14ac:dyDescent="0.3">
      <c r="A40" s="6" t="s">
        <v>78</v>
      </c>
      <c r="B40" s="7">
        <v>1201080</v>
      </c>
      <c r="C40" s="8" t="s">
        <v>79</v>
      </c>
      <c r="D40" s="11">
        <v>26989045</v>
      </c>
    </row>
    <row r="41" spans="1:4" ht="15.75" thickBot="1" x14ac:dyDescent="0.3">
      <c r="A41" s="6" t="s">
        <v>80</v>
      </c>
      <c r="B41" s="7">
        <v>1201110</v>
      </c>
      <c r="C41" s="8" t="s">
        <v>81</v>
      </c>
      <c r="D41" s="9">
        <v>8529674</v>
      </c>
    </row>
    <row r="42" spans="1:4" ht="15.75" thickBot="1" x14ac:dyDescent="0.3">
      <c r="A42" s="6" t="s">
        <v>82</v>
      </c>
      <c r="B42" s="7">
        <v>1202014</v>
      </c>
      <c r="C42" s="10" t="s">
        <v>83</v>
      </c>
      <c r="D42" s="15">
        <v>165052</v>
      </c>
    </row>
    <row r="43" spans="1:4" ht="15.75" thickBot="1" x14ac:dyDescent="0.3">
      <c r="A43" s="6" t="s">
        <v>84</v>
      </c>
      <c r="B43" s="7">
        <v>1202013</v>
      </c>
      <c r="C43" s="10" t="s">
        <v>85</v>
      </c>
      <c r="D43" s="11">
        <v>306715</v>
      </c>
    </row>
    <row r="44" spans="1:4" ht="15.75" thickBot="1" x14ac:dyDescent="0.3">
      <c r="A44" s="6" t="s">
        <v>86</v>
      </c>
      <c r="B44" s="7">
        <v>1201140</v>
      </c>
      <c r="C44" s="8" t="s">
        <v>87</v>
      </c>
      <c r="D44" s="11">
        <v>1927004</v>
      </c>
    </row>
    <row r="45" spans="1:4" ht="15.75" thickBot="1" x14ac:dyDescent="0.3">
      <c r="A45" s="6" t="s">
        <v>88</v>
      </c>
      <c r="B45" s="7">
        <v>1201170</v>
      </c>
      <c r="C45" s="8" t="s">
        <v>89</v>
      </c>
      <c r="D45" s="11">
        <v>327631</v>
      </c>
    </row>
    <row r="46" spans="1:4" ht="15.75" thickBot="1" x14ac:dyDescent="0.3">
      <c r="A46" s="6" t="s">
        <v>90</v>
      </c>
      <c r="B46" s="7">
        <v>1201200</v>
      </c>
      <c r="C46" s="13" t="s">
        <v>91</v>
      </c>
      <c r="D46" s="9">
        <v>964884</v>
      </c>
    </row>
    <row r="47" spans="1:4" ht="15.75" thickBot="1" x14ac:dyDescent="0.3">
      <c r="A47" s="6" t="s">
        <v>92</v>
      </c>
      <c r="B47" s="7">
        <v>1201230</v>
      </c>
      <c r="C47" s="8" t="s">
        <v>93</v>
      </c>
      <c r="D47" s="9">
        <v>12994718</v>
      </c>
    </row>
    <row r="48" spans="1:4" ht="15.75" thickBot="1" x14ac:dyDescent="0.3">
      <c r="A48" s="6" t="s">
        <v>94</v>
      </c>
      <c r="B48" s="7">
        <v>1201260</v>
      </c>
      <c r="C48" s="13" t="s">
        <v>95</v>
      </c>
      <c r="D48" s="9">
        <v>15916810</v>
      </c>
    </row>
    <row r="49" spans="1:4" ht="15.75" thickBot="1" x14ac:dyDescent="0.3">
      <c r="A49" s="6" t="s">
        <v>96</v>
      </c>
      <c r="B49" s="7">
        <v>1201290</v>
      </c>
      <c r="C49" s="8" t="s">
        <v>97</v>
      </c>
      <c r="D49" s="11">
        <v>3340181</v>
      </c>
    </row>
    <row r="50" spans="1:4" ht="15.75" thickBot="1" x14ac:dyDescent="0.3">
      <c r="A50" s="6" t="s">
        <v>98</v>
      </c>
      <c r="B50" s="7">
        <v>1201320</v>
      </c>
      <c r="C50" s="8" t="s">
        <v>99</v>
      </c>
      <c r="D50" s="11">
        <v>1424149</v>
      </c>
    </row>
    <row r="51" spans="1:4" ht="15.75" thickBot="1" x14ac:dyDescent="0.3">
      <c r="A51" s="6" t="s">
        <v>100</v>
      </c>
      <c r="B51" s="7">
        <v>1201350</v>
      </c>
      <c r="C51" s="8" t="s">
        <v>101</v>
      </c>
      <c r="D51" s="11">
        <v>1607930</v>
      </c>
    </row>
    <row r="52" spans="1:4" ht="15.75" thickBot="1" x14ac:dyDescent="0.3">
      <c r="A52" s="6" t="s">
        <v>102</v>
      </c>
      <c r="B52" s="7">
        <v>1201380</v>
      </c>
      <c r="C52" s="8" t="s">
        <v>103</v>
      </c>
      <c r="D52" s="11">
        <v>5811159</v>
      </c>
    </row>
    <row r="53" spans="1:4" ht="15.75" thickBot="1" x14ac:dyDescent="0.3">
      <c r="A53" s="6" t="s">
        <v>104</v>
      </c>
      <c r="B53" s="7">
        <v>1201410</v>
      </c>
      <c r="C53" s="8" t="s">
        <v>105</v>
      </c>
      <c r="D53" s="11">
        <v>1969735</v>
      </c>
    </row>
    <row r="54" spans="1:4" ht="15.75" thickBot="1" x14ac:dyDescent="0.3">
      <c r="A54" s="6" t="s">
        <v>106</v>
      </c>
      <c r="B54" s="7">
        <v>1201440</v>
      </c>
      <c r="C54" s="8" t="s">
        <v>107</v>
      </c>
      <c r="D54" s="11">
        <v>55205547</v>
      </c>
    </row>
    <row r="55" spans="1:4" ht="15.75" thickBot="1" x14ac:dyDescent="0.3">
      <c r="A55" s="6" t="s">
        <v>108</v>
      </c>
      <c r="B55" s="7"/>
      <c r="C55" s="16" t="s">
        <v>109</v>
      </c>
      <c r="D55" s="11">
        <v>112813</v>
      </c>
    </row>
    <row r="56" spans="1:4" ht="15.75" thickBot="1" x14ac:dyDescent="0.3">
      <c r="A56" s="6" t="s">
        <v>110</v>
      </c>
      <c r="B56" s="7">
        <v>1201470</v>
      </c>
      <c r="C56" s="8" t="s">
        <v>111</v>
      </c>
      <c r="D56" s="11">
        <v>17813695</v>
      </c>
    </row>
    <row r="57" spans="1:4" ht="15.75" thickBot="1" x14ac:dyDescent="0.3">
      <c r="A57" s="6" t="s">
        <v>112</v>
      </c>
      <c r="B57" s="7">
        <v>1201500</v>
      </c>
      <c r="C57" s="8" t="s">
        <v>113</v>
      </c>
      <c r="D57" s="15">
        <v>47514660</v>
      </c>
    </row>
    <row r="58" spans="1:4" ht="15.75" thickBot="1" x14ac:dyDescent="0.3">
      <c r="A58" s="6" t="s">
        <v>114</v>
      </c>
      <c r="B58" s="7">
        <v>1202012</v>
      </c>
      <c r="C58" s="10" t="s">
        <v>115</v>
      </c>
      <c r="D58" s="11">
        <v>484085</v>
      </c>
    </row>
    <row r="59" spans="1:4" ht="15.75" thickBot="1" x14ac:dyDescent="0.3">
      <c r="A59" s="6" t="s">
        <v>116</v>
      </c>
      <c r="B59" s="7"/>
      <c r="C59" s="10" t="s">
        <v>117</v>
      </c>
      <c r="D59" s="9">
        <v>507610</v>
      </c>
    </row>
    <row r="60" spans="1:4" ht="15.75" thickBot="1" x14ac:dyDescent="0.3">
      <c r="A60" s="6" t="s">
        <v>118</v>
      </c>
      <c r="B60" s="7">
        <v>1201530</v>
      </c>
      <c r="C60" s="8" t="s">
        <v>119</v>
      </c>
      <c r="D60" s="11">
        <v>15042170</v>
      </c>
    </row>
    <row r="61" spans="1:4" ht="15.75" thickBot="1" x14ac:dyDescent="0.3">
      <c r="A61" s="6" t="s">
        <v>120</v>
      </c>
      <c r="B61" s="7">
        <v>1201560</v>
      </c>
      <c r="C61" s="8" t="s">
        <v>121</v>
      </c>
      <c r="D61" s="11">
        <v>25747601</v>
      </c>
    </row>
    <row r="62" spans="1:4" ht="15.75" thickBot="1" x14ac:dyDescent="0.3">
      <c r="A62" s="6" t="s">
        <v>122</v>
      </c>
      <c r="B62" s="7">
        <v>1201590</v>
      </c>
      <c r="C62" s="8" t="s">
        <v>123</v>
      </c>
      <c r="D62" s="11">
        <v>31272179</v>
      </c>
    </row>
    <row r="63" spans="1:4" ht="15.75" thickBot="1" x14ac:dyDescent="0.3">
      <c r="A63" s="6" t="s">
        <v>124</v>
      </c>
      <c r="B63" s="7"/>
      <c r="C63" s="16" t="s">
        <v>125</v>
      </c>
      <c r="D63" s="11">
        <v>1391108</v>
      </c>
    </row>
    <row r="64" spans="1:4" ht="15.75" thickBot="1" x14ac:dyDescent="0.3">
      <c r="A64" s="6" t="s">
        <v>126</v>
      </c>
      <c r="B64" s="7">
        <v>1201620</v>
      </c>
      <c r="C64" s="8" t="s">
        <v>127</v>
      </c>
      <c r="D64" s="11">
        <v>4696877</v>
      </c>
    </row>
    <row r="65" spans="1:4" ht="15.75" thickBot="1" x14ac:dyDescent="0.3">
      <c r="A65" s="6" t="s">
        <v>128</v>
      </c>
      <c r="B65" s="7">
        <v>1201740</v>
      </c>
      <c r="C65" s="8" t="s">
        <v>129</v>
      </c>
      <c r="D65" s="11">
        <v>3051731</v>
      </c>
    </row>
    <row r="66" spans="1:4" ht="15.75" thickBot="1" x14ac:dyDescent="0.3">
      <c r="A66" s="6" t="s">
        <v>130</v>
      </c>
      <c r="B66" s="7">
        <v>1201770</v>
      </c>
      <c r="C66" s="13" t="s">
        <v>131</v>
      </c>
      <c r="D66" s="9">
        <v>12134105</v>
      </c>
    </row>
    <row r="67" spans="1:4" ht="15.75" thickBot="1" x14ac:dyDescent="0.3">
      <c r="A67" s="6" t="s">
        <v>132</v>
      </c>
      <c r="B67" s="7">
        <v>1201650</v>
      </c>
      <c r="C67" s="8" t="s">
        <v>133</v>
      </c>
      <c r="D67" s="9">
        <v>4387121</v>
      </c>
    </row>
    <row r="68" spans="1:4" ht="15.75" thickBot="1" x14ac:dyDescent="0.3">
      <c r="A68" s="6" t="s">
        <v>134</v>
      </c>
      <c r="B68" s="7">
        <v>1201680</v>
      </c>
      <c r="C68" s="8" t="s">
        <v>135</v>
      </c>
      <c r="D68" s="11">
        <v>7749628</v>
      </c>
    </row>
    <row r="69" spans="1:4" ht="15.75" thickBot="1" x14ac:dyDescent="0.3">
      <c r="A69" s="6" t="s">
        <v>136</v>
      </c>
      <c r="B69" s="7">
        <v>1201710</v>
      </c>
      <c r="C69" s="8" t="s">
        <v>137</v>
      </c>
      <c r="D69" s="11">
        <v>11732363</v>
      </c>
    </row>
    <row r="70" spans="1:4" ht="15.75" thickBot="1" x14ac:dyDescent="0.3">
      <c r="A70" s="6" t="s">
        <v>138</v>
      </c>
      <c r="B70" s="7">
        <v>1201800</v>
      </c>
      <c r="C70" s="8" t="s">
        <v>139</v>
      </c>
      <c r="D70" s="11">
        <v>1757091</v>
      </c>
    </row>
    <row r="71" spans="1:4" ht="15.75" thickBot="1" x14ac:dyDescent="0.3">
      <c r="A71" s="6" t="s">
        <v>140</v>
      </c>
      <c r="B71" s="7">
        <v>1201830</v>
      </c>
      <c r="C71" s="8" t="s">
        <v>141</v>
      </c>
      <c r="D71" s="11">
        <v>2305768</v>
      </c>
    </row>
    <row r="72" spans="1:4" ht="15.75" thickBot="1" x14ac:dyDescent="0.3">
      <c r="A72" s="6" t="s">
        <v>142</v>
      </c>
      <c r="B72" s="7">
        <v>1201860</v>
      </c>
      <c r="C72" s="8" t="s">
        <v>143</v>
      </c>
      <c r="D72" s="11">
        <v>882251</v>
      </c>
    </row>
    <row r="73" spans="1:4" ht="15.75" thickBot="1" x14ac:dyDescent="0.3">
      <c r="A73" s="6" t="s">
        <v>144</v>
      </c>
      <c r="B73" s="7">
        <v>1201890</v>
      </c>
      <c r="C73" s="8" t="s">
        <v>145</v>
      </c>
      <c r="D73" s="11">
        <v>474007</v>
      </c>
    </row>
    <row r="74" spans="1:4" ht="15.75" thickBot="1" x14ac:dyDescent="0.3">
      <c r="A74" s="6" t="s">
        <v>146</v>
      </c>
      <c r="B74" s="7">
        <v>1201920</v>
      </c>
      <c r="C74" s="8" t="s">
        <v>147</v>
      </c>
      <c r="D74" s="11">
        <v>18450455</v>
      </c>
    </row>
    <row r="75" spans="1:4" ht="15.75" thickBot="1" x14ac:dyDescent="0.3">
      <c r="A75" s="6" t="s">
        <v>148</v>
      </c>
      <c r="B75" s="7">
        <v>1201950</v>
      </c>
      <c r="C75" s="8" t="s">
        <v>149</v>
      </c>
      <c r="D75" s="11">
        <v>811824</v>
      </c>
    </row>
    <row r="76" spans="1:4" ht="15.75" thickBot="1" x14ac:dyDescent="0.3">
      <c r="A76" s="6" t="s">
        <v>150</v>
      </c>
      <c r="B76" s="7">
        <v>1201980</v>
      </c>
      <c r="C76" s="8" t="s">
        <v>151</v>
      </c>
      <c r="D76" s="11">
        <v>2117707</v>
      </c>
    </row>
    <row r="77" spans="1:4" ht="15.75" thickBot="1" x14ac:dyDescent="0.3">
      <c r="A77" s="6" t="s">
        <v>152</v>
      </c>
      <c r="B77" s="7">
        <v>1202010</v>
      </c>
      <c r="C77" s="8" t="s">
        <v>153</v>
      </c>
      <c r="D77" s="11">
        <v>1220845</v>
      </c>
    </row>
    <row r="78" spans="1:4" ht="15.75" thickBot="1" x14ac:dyDescent="0.3">
      <c r="A78" s="6" t="s">
        <v>154</v>
      </c>
      <c r="B78" s="7">
        <v>1202016</v>
      </c>
      <c r="C78" s="8" t="s">
        <v>155</v>
      </c>
      <c r="D78" s="9">
        <v>137329</v>
      </c>
    </row>
    <row r="79" spans="1:4" ht="15.75" thickBot="1" x14ac:dyDescent="0.3">
      <c r="A79" s="6" t="s">
        <v>156</v>
      </c>
      <c r="B79" s="7"/>
      <c r="C79" s="8" t="s">
        <v>157</v>
      </c>
      <c r="D79" s="11">
        <v>1033459</v>
      </c>
    </row>
    <row r="80" spans="1:4" ht="15.75" thickBot="1" x14ac:dyDescent="0.3">
      <c r="B80" s="17"/>
      <c r="C80" s="18" t="s">
        <v>158</v>
      </c>
      <c r="D80" s="19">
        <f>SUM(D4:D79)</f>
        <v>777645010</v>
      </c>
    </row>
    <row r="81" spans="1:26" ht="15.75" thickBot="1" x14ac:dyDescent="0.3">
      <c r="B81" s="7">
        <v>1299999</v>
      </c>
      <c r="C81" s="20" t="s">
        <v>159</v>
      </c>
      <c r="D81" s="21">
        <v>7604729</v>
      </c>
    </row>
    <row r="82" spans="1:26" ht="15.75" thickBot="1" x14ac:dyDescent="0.3">
      <c r="C82" s="22" t="s">
        <v>160</v>
      </c>
      <c r="D82" s="19">
        <f>SUM(D80:D81)</f>
        <v>785249739</v>
      </c>
    </row>
    <row r="83" spans="1:26" x14ac:dyDescent="0.2">
      <c r="C83" s="23"/>
      <c r="D83" s="24"/>
    </row>
    <row r="84" spans="1:26" ht="13.5" thickBot="1" x14ac:dyDescent="0.25">
      <c r="C84" s="23"/>
      <c r="D84" s="25"/>
    </row>
    <row r="85" spans="1:26" s="26" customFormat="1" ht="15.75" thickBot="1" x14ac:dyDescent="0.3">
      <c r="B85" s="61" t="s">
        <v>161</v>
      </c>
      <c r="C85" s="62"/>
      <c r="D85" s="27" t="s">
        <v>162</v>
      </c>
    </row>
    <row r="86" spans="1:26" s="26" customFormat="1" ht="15.75" thickBot="1" x14ac:dyDescent="0.3">
      <c r="B86" s="59" t="s">
        <v>163</v>
      </c>
      <c r="C86" s="60"/>
      <c r="D86" s="28">
        <v>777645010</v>
      </c>
    </row>
    <row r="87" spans="1:26" s="26" customFormat="1" ht="15.75" thickBot="1" x14ac:dyDescent="0.3">
      <c r="B87" s="59" t="s">
        <v>164</v>
      </c>
      <c r="C87" s="60"/>
      <c r="D87" s="29">
        <v>7604729</v>
      </c>
    </row>
    <row r="88" spans="1:26" ht="15.75" thickBot="1" x14ac:dyDescent="0.3">
      <c r="B88" s="59" t="s">
        <v>165</v>
      </c>
      <c r="C88" s="60"/>
      <c r="D88" s="29">
        <v>7406693</v>
      </c>
    </row>
    <row r="89" spans="1:26" ht="15.75" thickBot="1" x14ac:dyDescent="0.3">
      <c r="B89" s="59" t="s">
        <v>166</v>
      </c>
      <c r="C89" s="60"/>
      <c r="D89" s="29">
        <v>59662313</v>
      </c>
    </row>
    <row r="90" spans="1:26" ht="15.75" thickBot="1" x14ac:dyDescent="0.3">
      <c r="B90" s="61" t="s">
        <v>167</v>
      </c>
      <c r="C90" s="62"/>
      <c r="D90" s="30">
        <f>SUM(D86:D89)</f>
        <v>852318745</v>
      </c>
    </row>
    <row r="92" spans="1:26" s="26" customForma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26" customForma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26" customForma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26" customForma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26" customForma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26" customForma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26" customForma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26" customForma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26" customForma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26" customForma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26" customForma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26" customForma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26" customForma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26" customForma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26" customForma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26" customForma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26" customForma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26" customForma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26" customForma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26" customForma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26" customForma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26" customForma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26" customForma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26" customForma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26" customForma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26" customForma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26" customForma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s="26" customForma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s="26" customForma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26" customForma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s="26" customForma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26" customForma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s="26" customForma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s="26" customForma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s="26" customForma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s="26" customForma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s="26" customForma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s="26" customForma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s="26" customForma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26" customForma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s="26" customForma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s="26" customForma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s="26" customForma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s="26" customForma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s="26" customForma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s="26" customForma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s="26" customForma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s="26" customForma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s="26" customForma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s="26" customForma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s="26" customForma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s="26" customForma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s="26" customForma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s="26" customForma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s="26" customForma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s="26" customForma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s="26" customForma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s="26" customForma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s="26" customForma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s="26" customForma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s="26" customForma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s="26" customForma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s="26" customForma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s="26" customForma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s="26" customForma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s="26" customForma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s="26" customForma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s="26" customForma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s="26" customForma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s="26" customForma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s="26" customForma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s="26" customForma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s="26" customForma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s="26" customForma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s="26" customForma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s="26" customForma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s="26" customForma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s="26" customForma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s="26" customForma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s="26" customForma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s="26" customForma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s="26" customForma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s="26" customForma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s="26" customForma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s="26" customForma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s="26" customForma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s="26" customForma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s="26" customForma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s="26" customForma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s="26" customForma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s="26" customForma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s="26" customForma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s="26" customForma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s="26" customForma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s="26" customForma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s="26" customForma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s="26" customForma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s="26" customForma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s="26" customForma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s="26" customForma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s="26" customForma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s="26" customForma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s="26" customForma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s="26" customForma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s="26" customForma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s="26" customForma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s="26" customForma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s="26" customForma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s="26" customForma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s="26" customForma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s="26" customForma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s="26" customForma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s="26" customForma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s="26" customForma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s="26" customForma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s="26" customForma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s="26" customForma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s="26" customForma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s="26" customForma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s="26" customForma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s="26" customForma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s="26" customForma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s="26" customForma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s="26" customForma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s="26" customForma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s="26" customForma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s="26" customForma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s="26" customForma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s="26" customForma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s="26" customForma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s="26" customForma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s="26" customForma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s="26" customForma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s="26" customForma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s="26" customForma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s="26" customForma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s="26" customForma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s="26" customForma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s="26" customForma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s="26" customForma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s="26" customForma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s="26" customForma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s="26" customForma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s="26" customForma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s="26" customForma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s="26" customForma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s="26" customForma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s="26" customForma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s="26" customForma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s="26" customForma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s="26" customForma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s="26" customForma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s="26" customForma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s="26" customForma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s="26" customForma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s="26" customForma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s="26" customForma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s="26" customForma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s="26" customForma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s="26" customForma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s="26" customForma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s="26" customForma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s="26" customForma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s="26" customForma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s="26" customForma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s="26" customForma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s="26" customForma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s="26" customForma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s="26" customForma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s="26" customForma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s="26" customForma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s="26" customForma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s="26" customForma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s="26" customForma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s="26" customForma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s="26" customForma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s="26" customForma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s="26" customForma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s="26" customForma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s="26" customForma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s="26" customForma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s="26" customForma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s="26" customForma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s="26" customForma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s="26" customForma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s="26" customForma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s="26" customForma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s="26" customForma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s="26" customForma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s="26" customForma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s="26" customForma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s="26" customForma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s="26" customForma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s="26" customForma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s="26" customForma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s="26" customForma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s="26" customForma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s="26" customForma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s="26" customForma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s="26" customForma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s="26" customForma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s="26" customForma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s="26" customForma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s="26" customForma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s="26" customForma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s="26" customForma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s="26" customForma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s="26" customForma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s="26" customForma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s="26" customForma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s="26" customForma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s="26" customForma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s="26" customForma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s="26" customForma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s="26" customForma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s="26" customForma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s="26" customForma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s="26" customForma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s="26" customForma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s="26" customForma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s="26" customForma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s="26" customForma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s="26" customForma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s="26" customForma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s="26" customForma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s="26" customForma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s="26" customForma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s="26" customForma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s="26" customForma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s="26" customForma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s="26" customForma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26" customForma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s="26" customForma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s="26" customForma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s="26" customForma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s="26" customForma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s="26" customForma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s="26" customForma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s="26" customForma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s="26" customForma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s="26" customForma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s="26" customForma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s="26" customForma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s="26" customForma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s="26" customForma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s="26" customForma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s="26" customForma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s="26" customForma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s="26" customForma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s="26" customForma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s="26" customForma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s="26" customForma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s="26" customForma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s="26" customForma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s="26" customForma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s="26" customForma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s="26" customForma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s="26" customForma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s="26" customForma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s="26" customForma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s="26" customForma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s="26" customForma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s="26" customForma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s="26" customForma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s="26" customForma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s="26" customForma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s="26" customForma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s="26" customForma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s="26" customForma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s="26" customForma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26" customForma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26" customForma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26" customForma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s="26" customForma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s="26" customForma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s="26" customForma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s="26" customForma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s="26" customForma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s="26" customForma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s="26" customForma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s="26" customForma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s="26" customForma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s="26" customForma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s="26" customForma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s="26" customForma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s="26" customForma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s="26" customForma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s="26" customForma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s="26" customForma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s="26" customForma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s="26" customForma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s="26" customForma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s="26" customForma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s="26" customForma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s="26" customForma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s="26" customForma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s="26" customForma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s="26" customForma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s="26" customForma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s="26" customForma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s="26" customForma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s="26" customForma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s="26" customForma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s="26" customForma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s="26" customForma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s="26" customForma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s="26" customForma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s="26" customForma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s="26" customForma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s="26" customForma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s="26" customForma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s="26" customForma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s="26" customForma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s="26" customForma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s="26" customForma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s="26" customForma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s="26" customForma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s="26" customForma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s="26" customForma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s="26" customForma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s="26" customForma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s="26" customForma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s="26" customForma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s="26" customForma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s="26" customForma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s="26" customForma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s="26" customForma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s="26" customForma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s="26" customForma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s="26" customForma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s="26" customForma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s="26" customForma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s="26" customForma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s="26" customForma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s="26" customForma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s="26" customForma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s="26" customForma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s="26" customForma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s="26" customForma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s="26" customForma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s="26" customForma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s="26" customForma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s="26" customForma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s="26" customForma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s="26" customForma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s="26" customForma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s="26" customForma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s="26" customForma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s="26" customForma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s="26" customForma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s="26" customForma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s="26" customForma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s="26" customForma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s="26" customForma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s="26" customForma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s="26" customForma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s="26" customForma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s="26" customForma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s="26" customForma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s="26" customForma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s="26" customForma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s="26" customForma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s="26" customForma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s="26" customForma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s="26" customForma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s="26" customForma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s="26" customForma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s="26" customForma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s="26" customForma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s="26" customForma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s="26" customForma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s="26" customForma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s="26" customForma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s="26" customForma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s="26" customForma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s="26" customForma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s="26" customForma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s="26" customForma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s="26" customForma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s="26" customForma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s="26" customForma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s="26" customForma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s="26" customForma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s="26" customForma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s="26" customForma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s="26" customForma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s="26" customForma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s="26" customForma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s="26" customForma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s="26" customForma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s="26" customForma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s="26" customForma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s="26" customForma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s="26" customForma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s="26" customForma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s="26" customForma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s="26" customForma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s="26" customForma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s="26" customForma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s="26" customForma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s="26" customForma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s="26" customForma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s="26" customForma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s="26" customForma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s="26" customForma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s="26" customForma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s="26" customForma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s="26" customForma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s="26" customForma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s="26" customForma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s="26" customForma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s="26" customForma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s="26" customForma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s="26" customForma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s="26" customForma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s="26" customForma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s="26" customForma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s="26" customForma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s="26" customForma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s="26" customForma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s="26" customForma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s="26" customForma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s="26" customForma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s="26" customForma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s="26" customForma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s="26" customForma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s="26" customForma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s="26" customForma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s="26" customForma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s="26" customForma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s="26" customForma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s="26" customForma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s="26" customForma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s="26" customForma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s="26" customForma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s="26" customForma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s="26" customForma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s="26" customForma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s="26" customForma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s="26" customForma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s="26" customForma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s="26" customForma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s="26" customForma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s="26" customForma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s="26" customForma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s="26" customForma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s="26" customForma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s="26" customForma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s="26" customForma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s="26" customForma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s="26" customForma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s="26" customForma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s="26" customForma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s="26" customForma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s="26" customForma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s="26" customForma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</sheetData>
  <mergeCells count="6">
    <mergeCell ref="B89:C89"/>
    <mergeCell ref="B90:C90"/>
    <mergeCell ref="B85:C85"/>
    <mergeCell ref="B86:C86"/>
    <mergeCell ref="B87:C87"/>
    <mergeCell ref="B88:C88"/>
  </mergeCells>
  <printOptions horizontalCentered="1"/>
  <pageMargins left="0.25" right="0.25" top="0.75" bottom="1.25" header="0.5" footer="0.5"/>
  <pageSetup scale="97" fitToHeight="2" orientation="portrait" r:id="rId1"/>
  <headerFooter alignWithMargins="0">
    <oddHeader xml:space="preserve">&amp;C&amp;"Arial,Bold"&amp;12Revised Final Fiscal Year 2017-18 Title I Part A Allocations </oddHeader>
    <oddFooter xml:space="preserve">&amp;C&amp;"Arial,Bold"Florida Department of Education
Bureau of Contracts, Grants and Procurement
Office of Grants Management
Gwendolyn Jackson - September 26, 2017&amp;R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5"/>
  <sheetViews>
    <sheetView zoomScaleNormal="100" workbookViewId="0">
      <selection activeCell="I42" sqref="I42"/>
    </sheetView>
  </sheetViews>
  <sheetFormatPr defaultRowHeight="12.75" x14ac:dyDescent="0.2"/>
  <cols>
    <col min="1" max="2" width="9.140625" style="5"/>
    <col min="3" max="3" width="21.140625" style="53" bestFit="1" customWidth="1"/>
    <col min="4" max="4" width="21.140625" style="53" customWidth="1"/>
    <col min="5" max="5" width="17.7109375" style="53" customWidth="1"/>
    <col min="6" max="6" width="17.85546875" style="26" customWidth="1"/>
    <col min="7" max="7" width="21" style="5" customWidth="1"/>
    <col min="8" max="8" width="24.28515625" style="5" customWidth="1"/>
    <col min="9" max="9" width="15" style="5" bestFit="1" customWidth="1"/>
    <col min="10" max="16384" width="9.140625" style="5"/>
  </cols>
  <sheetData>
    <row r="1" spans="1:7" ht="13.5" thickBot="1" x14ac:dyDescent="0.25">
      <c r="A1" s="1"/>
      <c r="B1" s="2"/>
      <c r="C1" s="3"/>
      <c r="D1" s="31" t="s">
        <v>168</v>
      </c>
      <c r="E1" s="32" t="s">
        <v>169</v>
      </c>
      <c r="F1" s="33"/>
      <c r="G1" s="3"/>
    </row>
    <row r="2" spans="1:7" ht="13.5" thickBot="1" x14ac:dyDescent="0.25">
      <c r="A2" s="1" t="s">
        <v>1</v>
      </c>
      <c r="B2" s="1" t="s">
        <v>2</v>
      </c>
      <c r="C2" s="3" t="s">
        <v>1</v>
      </c>
      <c r="D2" s="31" t="s">
        <v>170</v>
      </c>
      <c r="E2" s="32" t="s">
        <v>3</v>
      </c>
      <c r="F2" s="33" t="s">
        <v>171</v>
      </c>
      <c r="G2" s="3" t="s">
        <v>1</v>
      </c>
    </row>
    <row r="3" spans="1:7" ht="13.5" thickBot="1" x14ac:dyDescent="0.25">
      <c r="A3" s="1" t="s">
        <v>4</v>
      </c>
      <c r="B3" s="2"/>
      <c r="C3" s="3"/>
      <c r="D3" s="31" t="s">
        <v>5</v>
      </c>
      <c r="E3" s="32" t="s">
        <v>5</v>
      </c>
      <c r="F3" s="33"/>
      <c r="G3" s="3"/>
    </row>
    <row r="4" spans="1:7" ht="15.75" thickBot="1" x14ac:dyDescent="0.3">
      <c r="A4" s="6" t="s">
        <v>6</v>
      </c>
      <c r="B4" s="7">
        <v>1200030</v>
      </c>
      <c r="C4" s="34" t="s">
        <v>7</v>
      </c>
      <c r="D4" s="9">
        <v>7096151</v>
      </c>
      <c r="E4" s="9">
        <v>7135142</v>
      </c>
      <c r="F4" s="35">
        <f>SUM(D4-E4)</f>
        <v>-38991</v>
      </c>
      <c r="G4" s="8" t="s">
        <v>7</v>
      </c>
    </row>
    <row r="5" spans="1:7" ht="15.75" thickBot="1" x14ac:dyDescent="0.3">
      <c r="A5" s="6" t="s">
        <v>8</v>
      </c>
      <c r="B5" s="7">
        <v>1202015</v>
      </c>
      <c r="C5" s="36" t="s">
        <v>9</v>
      </c>
      <c r="D5" s="11">
        <v>116991</v>
      </c>
      <c r="E5" s="11">
        <v>117634</v>
      </c>
      <c r="F5" s="37">
        <f t="shared" ref="F5:F69" si="0">SUM(D5-E5)</f>
        <v>-643</v>
      </c>
      <c r="G5" s="10" t="s">
        <v>9</v>
      </c>
    </row>
    <row r="6" spans="1:7" ht="15.75" thickBot="1" x14ac:dyDescent="0.3">
      <c r="A6" s="6" t="s">
        <v>10</v>
      </c>
      <c r="B6" s="7">
        <v>1200060</v>
      </c>
      <c r="C6" s="34" t="s">
        <v>11</v>
      </c>
      <c r="D6" s="11">
        <v>1053555</v>
      </c>
      <c r="E6" s="11">
        <v>1059035</v>
      </c>
      <c r="F6" s="37">
        <f t="shared" si="0"/>
        <v>-5480</v>
      </c>
      <c r="G6" s="8" t="s">
        <v>11</v>
      </c>
    </row>
    <row r="7" spans="1:7" ht="15.75" thickBot="1" x14ac:dyDescent="0.3">
      <c r="A7" s="6" t="s">
        <v>12</v>
      </c>
      <c r="B7" s="12">
        <v>1200090</v>
      </c>
      <c r="C7" s="34" t="s">
        <v>13</v>
      </c>
      <c r="D7" s="9">
        <v>6996916</v>
      </c>
      <c r="E7" s="9">
        <v>7035339</v>
      </c>
      <c r="F7" s="37">
        <f t="shared" si="0"/>
        <v>-38423</v>
      </c>
      <c r="G7" s="8" t="s">
        <v>13</v>
      </c>
    </row>
    <row r="8" spans="1:7" ht="15.75" thickBot="1" x14ac:dyDescent="0.3">
      <c r="A8" s="6" t="s">
        <v>14</v>
      </c>
      <c r="B8" s="12">
        <v>1200120</v>
      </c>
      <c r="C8" s="34" t="s">
        <v>15</v>
      </c>
      <c r="D8" s="11">
        <v>1158805</v>
      </c>
      <c r="E8" s="11">
        <v>1165035</v>
      </c>
      <c r="F8" s="37">
        <f t="shared" si="0"/>
        <v>-6230</v>
      </c>
      <c r="G8" s="8" t="s">
        <v>15</v>
      </c>
    </row>
    <row r="9" spans="1:7" ht="15.75" thickBot="1" x14ac:dyDescent="0.3">
      <c r="A9" s="6" t="s">
        <v>16</v>
      </c>
      <c r="B9" s="7">
        <v>1200150</v>
      </c>
      <c r="C9" s="34" t="s">
        <v>17</v>
      </c>
      <c r="D9" s="11">
        <v>18211670</v>
      </c>
      <c r="E9" s="11">
        <v>18314791</v>
      </c>
      <c r="F9" s="37">
        <f t="shared" si="0"/>
        <v>-103121</v>
      </c>
      <c r="G9" s="8" t="s">
        <v>17</v>
      </c>
    </row>
    <row r="10" spans="1:7" ht="15.75" thickBot="1" x14ac:dyDescent="0.3">
      <c r="A10" s="6" t="s">
        <v>18</v>
      </c>
      <c r="B10" s="7">
        <v>1200180</v>
      </c>
      <c r="C10" s="34" t="s">
        <v>19</v>
      </c>
      <c r="D10" s="11">
        <v>70514501</v>
      </c>
      <c r="E10" s="11">
        <v>70924912</v>
      </c>
      <c r="F10" s="37">
        <f t="shared" si="0"/>
        <v>-410411</v>
      </c>
      <c r="G10" s="8" t="s">
        <v>19</v>
      </c>
    </row>
    <row r="11" spans="1:7" ht="15.75" thickBot="1" x14ac:dyDescent="0.3">
      <c r="A11" s="6" t="s">
        <v>20</v>
      </c>
      <c r="B11" s="7">
        <v>1200210</v>
      </c>
      <c r="C11" s="34" t="s">
        <v>21</v>
      </c>
      <c r="D11" s="9">
        <v>663124</v>
      </c>
      <c r="E11" s="9">
        <v>666685</v>
      </c>
      <c r="F11" s="37">
        <f t="shared" si="0"/>
        <v>-3561</v>
      </c>
      <c r="G11" s="8" t="s">
        <v>21</v>
      </c>
    </row>
    <row r="12" spans="1:7" ht="15.75" thickBot="1" x14ac:dyDescent="0.3">
      <c r="A12" s="6" t="s">
        <v>22</v>
      </c>
      <c r="B12" s="12">
        <v>1200240</v>
      </c>
      <c r="C12" s="34" t="s">
        <v>23</v>
      </c>
      <c r="D12" s="11">
        <v>3616498</v>
      </c>
      <c r="E12" s="11">
        <v>3636009</v>
      </c>
      <c r="F12" s="37">
        <f t="shared" si="0"/>
        <v>-19511</v>
      </c>
      <c r="G12" s="8" t="s">
        <v>23</v>
      </c>
    </row>
    <row r="13" spans="1:7" ht="15.75" thickBot="1" x14ac:dyDescent="0.3">
      <c r="A13" s="6" t="s">
        <v>24</v>
      </c>
      <c r="B13" s="7">
        <v>1200270</v>
      </c>
      <c r="C13" s="34" t="s">
        <v>25</v>
      </c>
      <c r="D13" s="9">
        <v>4506184</v>
      </c>
      <c r="E13" s="9">
        <v>4521253</v>
      </c>
      <c r="F13" s="37">
        <f t="shared" si="0"/>
        <v>-15069</v>
      </c>
      <c r="G13" s="8" t="s">
        <v>25</v>
      </c>
    </row>
    <row r="14" spans="1:7" ht="15.75" thickBot="1" x14ac:dyDescent="0.3">
      <c r="A14" s="6" t="s">
        <v>26</v>
      </c>
      <c r="B14" s="7">
        <v>1200300</v>
      </c>
      <c r="C14" s="34" t="s">
        <v>27</v>
      </c>
      <c r="D14" s="11">
        <v>4930110</v>
      </c>
      <c r="E14" s="11">
        <v>4954932</v>
      </c>
      <c r="F14" s="37">
        <f t="shared" si="0"/>
        <v>-24822</v>
      </c>
      <c r="G14" s="8" t="s">
        <v>27</v>
      </c>
    </row>
    <row r="15" spans="1:7" ht="15.75" thickBot="1" x14ac:dyDescent="0.3">
      <c r="A15" s="6" t="s">
        <v>28</v>
      </c>
      <c r="B15" s="7">
        <v>1200330</v>
      </c>
      <c r="C15" s="34" t="s">
        <v>29</v>
      </c>
      <c r="D15" s="9">
        <v>10635628</v>
      </c>
      <c r="E15" s="9">
        <v>10694865</v>
      </c>
      <c r="F15" s="37">
        <f t="shared" si="0"/>
        <v>-59237</v>
      </c>
      <c r="G15" s="8" t="s">
        <v>29</v>
      </c>
    </row>
    <row r="16" spans="1:7" ht="15.75" thickBot="1" x14ac:dyDescent="0.3">
      <c r="A16" s="6" t="s">
        <v>30</v>
      </c>
      <c r="B16" s="7">
        <v>1200360</v>
      </c>
      <c r="C16" s="34" t="s">
        <v>31</v>
      </c>
      <c r="D16" s="9">
        <v>3153544</v>
      </c>
      <c r="E16" s="9">
        <v>3170468</v>
      </c>
      <c r="F16" s="37">
        <f t="shared" si="0"/>
        <v>-16924</v>
      </c>
      <c r="G16" s="8" t="s">
        <v>31</v>
      </c>
    </row>
    <row r="17" spans="1:7" ht="15.75" thickBot="1" x14ac:dyDescent="0.3">
      <c r="A17" s="6" t="s">
        <v>32</v>
      </c>
      <c r="B17" s="12">
        <v>1200390</v>
      </c>
      <c r="C17" s="34" t="s">
        <v>33</v>
      </c>
      <c r="D17" s="9">
        <v>137438141</v>
      </c>
      <c r="E17" s="9">
        <v>138246735</v>
      </c>
      <c r="F17" s="37">
        <f t="shared" si="0"/>
        <v>-808594</v>
      </c>
      <c r="G17" s="8" t="s">
        <v>33</v>
      </c>
    </row>
    <row r="18" spans="1:7" ht="15.75" thickBot="1" x14ac:dyDescent="0.3">
      <c r="A18" s="6" t="s">
        <v>34</v>
      </c>
      <c r="B18" s="7">
        <v>1200420</v>
      </c>
      <c r="C18" s="34" t="s">
        <v>35</v>
      </c>
      <c r="D18" s="9">
        <v>2054318</v>
      </c>
      <c r="E18" s="9">
        <v>2065659</v>
      </c>
      <c r="F18" s="37">
        <f t="shared" si="0"/>
        <v>-11341</v>
      </c>
      <c r="G18" s="8" t="s">
        <v>35</v>
      </c>
    </row>
    <row r="19" spans="1:7" ht="15.75" thickBot="1" x14ac:dyDescent="0.3">
      <c r="A19" s="6" t="s">
        <v>36</v>
      </c>
      <c r="B19" s="7">
        <v>1200450</v>
      </c>
      <c r="C19" s="34" t="s">
        <v>37</v>
      </c>
      <c r="D19" s="9">
        <v>861884</v>
      </c>
      <c r="E19" s="9">
        <v>866648</v>
      </c>
      <c r="F19" s="37">
        <f t="shared" si="0"/>
        <v>-4764</v>
      </c>
      <c r="G19" s="8" t="s">
        <v>37</v>
      </c>
    </row>
    <row r="20" spans="1:7" ht="15.75" thickBot="1" x14ac:dyDescent="0.3">
      <c r="A20" s="6" t="s">
        <v>38</v>
      </c>
      <c r="B20" s="7">
        <v>1200480</v>
      </c>
      <c r="C20" s="34" t="s">
        <v>39</v>
      </c>
      <c r="D20" s="9">
        <v>42617838</v>
      </c>
      <c r="E20" s="9">
        <v>42862324</v>
      </c>
      <c r="F20" s="37">
        <f t="shared" si="0"/>
        <v>-244486</v>
      </c>
      <c r="G20" s="8" t="s">
        <v>39</v>
      </c>
    </row>
    <row r="21" spans="1:7" ht="15.75" thickBot="1" x14ac:dyDescent="0.3">
      <c r="A21" s="6" t="s">
        <v>40</v>
      </c>
      <c r="B21" s="12">
        <v>1200510</v>
      </c>
      <c r="C21" s="34" t="s">
        <v>41</v>
      </c>
      <c r="D21" s="9">
        <v>13512647</v>
      </c>
      <c r="E21" s="9">
        <v>13588549</v>
      </c>
      <c r="F21" s="37">
        <f t="shared" si="0"/>
        <v>-75902</v>
      </c>
      <c r="G21" s="8" t="s">
        <v>41</v>
      </c>
    </row>
    <row r="22" spans="1:7" s="14" customFormat="1" ht="15.75" thickBot="1" x14ac:dyDescent="0.3">
      <c r="A22" s="6" t="s">
        <v>42</v>
      </c>
      <c r="B22" s="7">
        <v>1200540</v>
      </c>
      <c r="C22" s="38" t="s">
        <v>43</v>
      </c>
      <c r="D22" s="9">
        <v>2662791</v>
      </c>
      <c r="E22" s="9">
        <v>2676970</v>
      </c>
      <c r="F22" s="37">
        <f t="shared" si="0"/>
        <v>-14179</v>
      </c>
      <c r="G22" s="13" t="s">
        <v>43</v>
      </c>
    </row>
    <row r="23" spans="1:7" s="14" customFormat="1" ht="15.75" thickBot="1" x14ac:dyDescent="0.3">
      <c r="A23" s="6" t="s">
        <v>44</v>
      </c>
      <c r="B23" s="7">
        <v>1200570</v>
      </c>
      <c r="C23" s="38" t="s">
        <v>45</v>
      </c>
      <c r="D23" s="9">
        <v>538533</v>
      </c>
      <c r="E23" s="9">
        <v>541499</v>
      </c>
      <c r="F23" s="37">
        <f t="shared" si="0"/>
        <v>-2966</v>
      </c>
      <c r="G23" s="13" t="s">
        <v>45</v>
      </c>
    </row>
    <row r="24" spans="1:7" s="14" customFormat="1" ht="15.75" thickBot="1" x14ac:dyDescent="0.3">
      <c r="A24" s="6" t="s">
        <v>46</v>
      </c>
      <c r="B24" s="7">
        <v>1200600</v>
      </c>
      <c r="C24" s="38" t="s">
        <v>47</v>
      </c>
      <c r="D24" s="9">
        <v>2948021</v>
      </c>
      <c r="E24" s="9">
        <v>2964341</v>
      </c>
      <c r="F24" s="37">
        <f t="shared" si="0"/>
        <v>-16320</v>
      </c>
      <c r="G24" s="13" t="s">
        <v>47</v>
      </c>
    </row>
    <row r="25" spans="1:7" s="14" customFormat="1" ht="15.75" thickBot="1" x14ac:dyDescent="0.3">
      <c r="A25" s="6" t="s">
        <v>48</v>
      </c>
      <c r="B25" s="7">
        <v>1200630</v>
      </c>
      <c r="C25" s="38" t="s">
        <v>49</v>
      </c>
      <c r="D25" s="9">
        <v>727282</v>
      </c>
      <c r="E25" s="9">
        <v>731160</v>
      </c>
      <c r="F25" s="37">
        <f t="shared" si="0"/>
        <v>-3878</v>
      </c>
      <c r="G25" s="13" t="s">
        <v>49</v>
      </c>
    </row>
    <row r="26" spans="1:7" s="14" customFormat="1" ht="15.75" thickBot="1" x14ac:dyDescent="0.3">
      <c r="A26" s="6" t="s">
        <v>50</v>
      </c>
      <c r="B26" s="7">
        <v>1200660</v>
      </c>
      <c r="C26" s="38" t="s">
        <v>51</v>
      </c>
      <c r="D26" s="9">
        <v>467769</v>
      </c>
      <c r="E26" s="9">
        <v>470262</v>
      </c>
      <c r="F26" s="37">
        <f t="shared" si="0"/>
        <v>-2493</v>
      </c>
      <c r="G26" s="13" t="s">
        <v>51</v>
      </c>
    </row>
    <row r="27" spans="1:7" s="14" customFormat="1" ht="15.75" thickBot="1" x14ac:dyDescent="0.3">
      <c r="A27" s="6" t="s">
        <v>52</v>
      </c>
      <c r="B27" s="7">
        <v>1200690</v>
      </c>
      <c r="C27" s="38" t="s">
        <v>53</v>
      </c>
      <c r="D27" s="9">
        <v>482841</v>
      </c>
      <c r="E27" s="9">
        <v>485414</v>
      </c>
      <c r="F27" s="37">
        <f t="shared" si="0"/>
        <v>-2573</v>
      </c>
      <c r="G27" s="13" t="s">
        <v>53</v>
      </c>
    </row>
    <row r="28" spans="1:7" s="14" customFormat="1" ht="15.75" thickBot="1" x14ac:dyDescent="0.3">
      <c r="A28" s="6" t="s">
        <v>54</v>
      </c>
      <c r="B28" s="7">
        <v>1200720</v>
      </c>
      <c r="C28" s="38" t="s">
        <v>55</v>
      </c>
      <c r="D28" s="9">
        <v>960091</v>
      </c>
      <c r="E28" s="9">
        <v>965511</v>
      </c>
      <c r="F28" s="37">
        <f t="shared" si="0"/>
        <v>-5420</v>
      </c>
      <c r="G28" s="13" t="s">
        <v>55</v>
      </c>
    </row>
    <row r="29" spans="1:7" ht="15.75" thickBot="1" x14ac:dyDescent="0.3">
      <c r="A29" s="6" t="s">
        <v>56</v>
      </c>
      <c r="B29" s="7">
        <v>1200750</v>
      </c>
      <c r="C29" s="34" t="s">
        <v>57</v>
      </c>
      <c r="D29" s="9">
        <v>1920916</v>
      </c>
      <c r="E29" s="9">
        <v>1931441</v>
      </c>
      <c r="F29" s="37">
        <f t="shared" si="0"/>
        <v>-10525</v>
      </c>
      <c r="G29" s="8" t="s">
        <v>57</v>
      </c>
    </row>
    <row r="30" spans="1:7" ht="15.75" thickBot="1" x14ac:dyDescent="0.3">
      <c r="A30" s="6" t="s">
        <v>58</v>
      </c>
      <c r="B30" s="7">
        <v>1200780</v>
      </c>
      <c r="C30" s="34" t="s">
        <v>59</v>
      </c>
      <c r="D30" s="9">
        <v>2832325</v>
      </c>
      <c r="E30" s="9">
        <v>2847850</v>
      </c>
      <c r="F30" s="37">
        <f t="shared" si="0"/>
        <v>-15525</v>
      </c>
      <c r="G30" s="8" t="s">
        <v>59</v>
      </c>
    </row>
    <row r="31" spans="1:7" ht="15.75" thickBot="1" x14ac:dyDescent="0.3">
      <c r="A31" s="6" t="s">
        <v>60</v>
      </c>
      <c r="B31" s="7">
        <v>1200810</v>
      </c>
      <c r="C31" s="34" t="s">
        <v>61</v>
      </c>
      <c r="D31" s="11">
        <v>6106677</v>
      </c>
      <c r="E31" s="11">
        <v>6140121</v>
      </c>
      <c r="F31" s="37">
        <f t="shared" si="0"/>
        <v>-33444</v>
      </c>
      <c r="G31" s="8" t="s">
        <v>61</v>
      </c>
    </row>
    <row r="32" spans="1:7" ht="15.75" thickBot="1" x14ac:dyDescent="0.3">
      <c r="A32" s="6" t="s">
        <v>62</v>
      </c>
      <c r="B32" s="7">
        <v>1200840</v>
      </c>
      <c r="C32" s="34" t="s">
        <v>63</v>
      </c>
      <c r="D32" s="11">
        <v>5195920</v>
      </c>
      <c r="E32" s="11">
        <v>5224716</v>
      </c>
      <c r="F32" s="37">
        <f t="shared" si="0"/>
        <v>-28796</v>
      </c>
      <c r="G32" s="8" t="s">
        <v>63</v>
      </c>
    </row>
    <row r="33" spans="1:7" ht="15.75" thickBot="1" x14ac:dyDescent="0.3">
      <c r="A33" s="6" t="s">
        <v>64</v>
      </c>
      <c r="B33" s="7">
        <v>1200870</v>
      </c>
      <c r="C33" s="34" t="s">
        <v>65</v>
      </c>
      <c r="D33" s="11">
        <v>55321389</v>
      </c>
      <c r="E33" s="11">
        <v>55641408</v>
      </c>
      <c r="F33" s="37">
        <f t="shared" si="0"/>
        <v>-320019</v>
      </c>
      <c r="G33" s="8" t="s">
        <v>65</v>
      </c>
    </row>
    <row r="34" spans="1:7" ht="15.75" thickBot="1" x14ac:dyDescent="0.3">
      <c r="A34" s="6" t="s">
        <v>66</v>
      </c>
      <c r="B34" s="7">
        <v>1200900</v>
      </c>
      <c r="C34" s="34" t="s">
        <v>67</v>
      </c>
      <c r="D34" s="9">
        <v>862457</v>
      </c>
      <c r="E34" s="9">
        <v>867094</v>
      </c>
      <c r="F34" s="37">
        <f t="shared" si="0"/>
        <v>-4637</v>
      </c>
      <c r="G34" s="8" t="s">
        <v>67</v>
      </c>
    </row>
    <row r="35" spans="1:7" ht="15.75" thickBot="1" x14ac:dyDescent="0.3">
      <c r="A35" s="6" t="s">
        <v>68</v>
      </c>
      <c r="B35" s="7">
        <v>1200930</v>
      </c>
      <c r="C35" s="34" t="s">
        <v>69</v>
      </c>
      <c r="D35" s="11">
        <v>4045156</v>
      </c>
      <c r="E35" s="11">
        <v>4067066</v>
      </c>
      <c r="F35" s="37">
        <f t="shared" si="0"/>
        <v>-21910</v>
      </c>
      <c r="G35" s="8" t="s">
        <v>69</v>
      </c>
    </row>
    <row r="36" spans="1:7" ht="15.75" thickBot="1" x14ac:dyDescent="0.3">
      <c r="A36" s="6" t="s">
        <v>70</v>
      </c>
      <c r="B36" s="7">
        <v>1200960</v>
      </c>
      <c r="C36" s="34" t="s">
        <v>71</v>
      </c>
      <c r="D36" s="11">
        <v>1812732</v>
      </c>
      <c r="E36" s="11">
        <v>1822406</v>
      </c>
      <c r="F36" s="37">
        <f t="shared" si="0"/>
        <v>-9674</v>
      </c>
      <c r="G36" s="8" t="s">
        <v>71</v>
      </c>
    </row>
    <row r="37" spans="1:7" ht="15.75" thickBot="1" x14ac:dyDescent="0.3">
      <c r="A37" s="6" t="s">
        <v>178</v>
      </c>
      <c r="B37" s="7"/>
      <c r="C37" s="58" t="s">
        <v>180</v>
      </c>
      <c r="D37" s="11">
        <v>500452</v>
      </c>
      <c r="E37" s="11">
        <v>503129</v>
      </c>
      <c r="F37" s="37">
        <f t="shared" si="0"/>
        <v>-2677</v>
      </c>
      <c r="G37" s="8" t="s">
        <v>179</v>
      </c>
    </row>
    <row r="38" spans="1:7" ht="15.75" thickBot="1" x14ac:dyDescent="0.3">
      <c r="A38" s="6" t="s">
        <v>74</v>
      </c>
      <c r="B38" s="7">
        <v>1201020</v>
      </c>
      <c r="C38" s="34" t="s">
        <v>75</v>
      </c>
      <c r="D38" s="11">
        <v>324394</v>
      </c>
      <c r="E38" s="11">
        <v>326112</v>
      </c>
      <c r="F38" s="37">
        <f t="shared" si="0"/>
        <v>-1718</v>
      </c>
      <c r="G38" s="8" t="s">
        <v>75</v>
      </c>
    </row>
    <row r="39" spans="1:7" ht="15.75" thickBot="1" x14ac:dyDescent="0.3">
      <c r="A39" s="6" t="s">
        <v>76</v>
      </c>
      <c r="B39" s="7">
        <v>1201050</v>
      </c>
      <c r="C39" s="34" t="s">
        <v>77</v>
      </c>
      <c r="D39" s="11">
        <v>10488043</v>
      </c>
      <c r="E39" s="11">
        <v>10546433</v>
      </c>
      <c r="F39" s="37">
        <f t="shared" si="0"/>
        <v>-58390</v>
      </c>
      <c r="G39" s="8" t="s">
        <v>77</v>
      </c>
    </row>
    <row r="40" spans="1:7" ht="15.75" thickBot="1" x14ac:dyDescent="0.3">
      <c r="A40" s="6" t="s">
        <v>78</v>
      </c>
      <c r="B40" s="7">
        <v>1201080</v>
      </c>
      <c r="C40" s="34" t="s">
        <v>79</v>
      </c>
      <c r="D40" s="11">
        <v>26989045</v>
      </c>
      <c r="E40" s="11">
        <v>27143003</v>
      </c>
      <c r="F40" s="37">
        <f t="shared" si="0"/>
        <v>-153958</v>
      </c>
      <c r="G40" s="8" t="s">
        <v>79</v>
      </c>
    </row>
    <row r="41" spans="1:7" ht="15.75" thickBot="1" x14ac:dyDescent="0.3">
      <c r="A41" s="6" t="s">
        <v>80</v>
      </c>
      <c r="B41" s="7">
        <v>1201110</v>
      </c>
      <c r="C41" s="34" t="s">
        <v>81</v>
      </c>
      <c r="D41" s="9">
        <v>8529674</v>
      </c>
      <c r="E41" s="9">
        <v>8576837</v>
      </c>
      <c r="F41" s="37">
        <f t="shared" si="0"/>
        <v>-47163</v>
      </c>
      <c r="G41" s="8" t="s">
        <v>81</v>
      </c>
    </row>
    <row r="42" spans="1:7" ht="15.75" thickBot="1" x14ac:dyDescent="0.3">
      <c r="A42" s="6" t="s">
        <v>82</v>
      </c>
      <c r="B42" s="7">
        <v>1202014</v>
      </c>
      <c r="C42" s="36" t="s">
        <v>83</v>
      </c>
      <c r="D42" s="15">
        <v>165052</v>
      </c>
      <c r="E42" s="15">
        <v>165965</v>
      </c>
      <c r="F42" s="37">
        <f t="shared" si="0"/>
        <v>-913</v>
      </c>
      <c r="G42" s="10" t="s">
        <v>83</v>
      </c>
    </row>
    <row r="43" spans="1:7" ht="15.75" thickBot="1" x14ac:dyDescent="0.3">
      <c r="A43" s="6" t="s">
        <v>84</v>
      </c>
      <c r="B43" s="7">
        <v>1202013</v>
      </c>
      <c r="C43" s="36" t="s">
        <v>85</v>
      </c>
      <c r="D43" s="11">
        <v>306715</v>
      </c>
      <c r="E43" s="11">
        <v>308411</v>
      </c>
      <c r="F43" s="37">
        <f t="shared" si="0"/>
        <v>-1696</v>
      </c>
      <c r="G43" s="10" t="s">
        <v>85</v>
      </c>
    </row>
    <row r="44" spans="1:7" ht="15.75" thickBot="1" x14ac:dyDescent="0.3">
      <c r="A44" s="6" t="s">
        <v>86</v>
      </c>
      <c r="B44" s="7">
        <v>1201140</v>
      </c>
      <c r="C44" s="34" t="s">
        <v>87</v>
      </c>
      <c r="D44" s="11">
        <v>1927004</v>
      </c>
      <c r="E44" s="11">
        <v>1937481</v>
      </c>
      <c r="F44" s="37">
        <f t="shared" si="0"/>
        <v>-10477</v>
      </c>
      <c r="G44" s="8" t="s">
        <v>87</v>
      </c>
    </row>
    <row r="45" spans="1:7" ht="15.75" thickBot="1" x14ac:dyDescent="0.3">
      <c r="A45" s="6" t="s">
        <v>88</v>
      </c>
      <c r="B45" s="7">
        <v>1201170</v>
      </c>
      <c r="C45" s="34" t="s">
        <v>89</v>
      </c>
      <c r="D45" s="11">
        <v>327631</v>
      </c>
      <c r="E45" s="11">
        <v>329392</v>
      </c>
      <c r="F45" s="37">
        <f t="shared" si="0"/>
        <v>-1761</v>
      </c>
      <c r="G45" s="8" t="s">
        <v>89</v>
      </c>
    </row>
    <row r="46" spans="1:7" ht="15.75" thickBot="1" x14ac:dyDescent="0.3">
      <c r="A46" s="6" t="s">
        <v>90</v>
      </c>
      <c r="B46" s="7">
        <v>1201200</v>
      </c>
      <c r="C46" s="38" t="s">
        <v>91</v>
      </c>
      <c r="D46" s="9">
        <v>964884</v>
      </c>
      <c r="E46" s="9">
        <v>964941</v>
      </c>
      <c r="F46" s="37">
        <f t="shared" si="0"/>
        <v>-57</v>
      </c>
      <c r="G46" s="8" t="s">
        <v>91</v>
      </c>
    </row>
    <row r="47" spans="1:7" ht="15.75" thickBot="1" x14ac:dyDescent="0.3">
      <c r="A47" s="6" t="s">
        <v>92</v>
      </c>
      <c r="B47" s="7">
        <v>1201230</v>
      </c>
      <c r="C47" s="34" t="s">
        <v>93</v>
      </c>
      <c r="D47" s="9">
        <v>12994718</v>
      </c>
      <c r="E47" s="9">
        <v>13067621</v>
      </c>
      <c r="F47" s="37">
        <f t="shared" si="0"/>
        <v>-72903</v>
      </c>
      <c r="G47" s="8" t="s">
        <v>93</v>
      </c>
    </row>
    <row r="48" spans="1:7" ht="15.75" thickBot="1" x14ac:dyDescent="0.3">
      <c r="A48" s="6" t="s">
        <v>94</v>
      </c>
      <c r="B48" s="7">
        <v>1201260</v>
      </c>
      <c r="C48" s="38" t="s">
        <v>95</v>
      </c>
      <c r="D48" s="9">
        <v>15916810</v>
      </c>
      <c r="E48" s="9">
        <v>16006639</v>
      </c>
      <c r="F48" s="37">
        <f t="shared" si="0"/>
        <v>-89829</v>
      </c>
      <c r="G48" s="8" t="s">
        <v>95</v>
      </c>
    </row>
    <row r="49" spans="1:7" ht="15.75" thickBot="1" x14ac:dyDescent="0.3">
      <c r="A49" s="6" t="s">
        <v>96</v>
      </c>
      <c r="B49" s="7">
        <v>1201290</v>
      </c>
      <c r="C49" s="34" t="s">
        <v>97</v>
      </c>
      <c r="D49" s="11">
        <v>3340181</v>
      </c>
      <c r="E49" s="11">
        <v>3358145</v>
      </c>
      <c r="F49" s="37">
        <f t="shared" si="0"/>
        <v>-17964</v>
      </c>
      <c r="G49" s="8" t="s">
        <v>97</v>
      </c>
    </row>
    <row r="50" spans="1:7" ht="15.75" thickBot="1" x14ac:dyDescent="0.3">
      <c r="A50" s="6" t="s">
        <v>98</v>
      </c>
      <c r="B50" s="7">
        <v>1201320</v>
      </c>
      <c r="C50" s="34" t="s">
        <v>99</v>
      </c>
      <c r="D50" s="11">
        <v>1424149</v>
      </c>
      <c r="E50" s="11">
        <v>1431563</v>
      </c>
      <c r="F50" s="37">
        <f t="shared" si="0"/>
        <v>-7414</v>
      </c>
      <c r="G50" s="8" t="s">
        <v>99</v>
      </c>
    </row>
    <row r="51" spans="1:7" ht="15.75" thickBot="1" x14ac:dyDescent="0.3">
      <c r="A51" s="6" t="s">
        <v>100</v>
      </c>
      <c r="B51" s="7">
        <v>1201350</v>
      </c>
      <c r="C51" s="34" t="s">
        <v>101</v>
      </c>
      <c r="D51" s="11">
        <v>1607930</v>
      </c>
      <c r="E51" s="11">
        <v>1614651</v>
      </c>
      <c r="F51" s="37">
        <f t="shared" si="0"/>
        <v>-6721</v>
      </c>
      <c r="G51" s="8" t="s">
        <v>101</v>
      </c>
    </row>
    <row r="52" spans="1:7" ht="15.75" thickBot="1" x14ac:dyDescent="0.3">
      <c r="A52" s="6" t="s">
        <v>102</v>
      </c>
      <c r="B52" s="7">
        <v>1201380</v>
      </c>
      <c r="C52" s="34" t="s">
        <v>103</v>
      </c>
      <c r="D52" s="11">
        <v>5811159</v>
      </c>
      <c r="E52" s="11">
        <v>5842947</v>
      </c>
      <c r="F52" s="37">
        <f t="shared" si="0"/>
        <v>-31788</v>
      </c>
      <c r="G52" s="8" t="s">
        <v>103</v>
      </c>
    </row>
    <row r="53" spans="1:7" ht="15.75" thickBot="1" x14ac:dyDescent="0.3">
      <c r="A53" s="6" t="s">
        <v>104</v>
      </c>
      <c r="B53" s="7">
        <v>1201410</v>
      </c>
      <c r="C53" s="34" t="s">
        <v>105</v>
      </c>
      <c r="D53" s="11">
        <v>1969735</v>
      </c>
      <c r="E53" s="11">
        <v>1980388</v>
      </c>
      <c r="F53" s="37">
        <f t="shared" si="0"/>
        <v>-10653</v>
      </c>
      <c r="G53" s="8" t="s">
        <v>105</v>
      </c>
    </row>
    <row r="54" spans="1:7" ht="15.75" thickBot="1" x14ac:dyDescent="0.3">
      <c r="A54" s="6" t="s">
        <v>106</v>
      </c>
      <c r="B54" s="7">
        <v>1201440</v>
      </c>
      <c r="C54" s="34" t="s">
        <v>107</v>
      </c>
      <c r="D54" s="11">
        <v>55205547</v>
      </c>
      <c r="E54" s="11">
        <v>55524896</v>
      </c>
      <c r="F54" s="37">
        <f t="shared" si="0"/>
        <v>-319349</v>
      </c>
      <c r="G54" s="8" t="s">
        <v>107</v>
      </c>
    </row>
    <row r="55" spans="1:7" ht="15.75" thickBot="1" x14ac:dyDescent="0.3">
      <c r="A55" s="6" t="s">
        <v>108</v>
      </c>
      <c r="B55" s="7"/>
      <c r="C55" s="36" t="s">
        <v>109</v>
      </c>
      <c r="D55" s="11">
        <v>112813</v>
      </c>
      <c r="E55" s="11">
        <v>113466</v>
      </c>
      <c r="F55" s="37">
        <f t="shared" si="0"/>
        <v>-653</v>
      </c>
      <c r="G55" s="10" t="s">
        <v>109</v>
      </c>
    </row>
    <row r="56" spans="1:7" ht="15.75" thickBot="1" x14ac:dyDescent="0.3">
      <c r="A56" s="6" t="s">
        <v>110</v>
      </c>
      <c r="B56" s="7">
        <v>1201470</v>
      </c>
      <c r="C56" s="34" t="s">
        <v>111</v>
      </c>
      <c r="D56" s="11">
        <v>17813695</v>
      </c>
      <c r="E56" s="11">
        <v>17914512</v>
      </c>
      <c r="F56" s="37">
        <f t="shared" si="0"/>
        <v>-100817</v>
      </c>
      <c r="G56" s="8" t="s">
        <v>111</v>
      </c>
    </row>
    <row r="57" spans="1:7" ht="15.75" thickBot="1" x14ac:dyDescent="0.3">
      <c r="A57" s="6" t="s">
        <v>112</v>
      </c>
      <c r="B57" s="7">
        <v>1201500</v>
      </c>
      <c r="C57" s="34" t="s">
        <v>113</v>
      </c>
      <c r="D57" s="15">
        <v>47514660</v>
      </c>
      <c r="E57" s="15">
        <v>47788410</v>
      </c>
      <c r="F57" s="37">
        <f t="shared" si="0"/>
        <v>-273750</v>
      </c>
      <c r="G57" s="8" t="s">
        <v>113</v>
      </c>
    </row>
    <row r="58" spans="1:7" ht="15.75" thickBot="1" x14ac:dyDescent="0.3">
      <c r="A58" s="6" t="s">
        <v>114</v>
      </c>
      <c r="B58" s="7">
        <v>1202012</v>
      </c>
      <c r="C58" s="36" t="s">
        <v>115</v>
      </c>
      <c r="D58" s="11">
        <v>484085</v>
      </c>
      <c r="E58" s="11">
        <v>486874</v>
      </c>
      <c r="F58" s="37">
        <f t="shared" si="0"/>
        <v>-2789</v>
      </c>
      <c r="G58" s="10" t="s">
        <v>172</v>
      </c>
    </row>
    <row r="59" spans="1:7" ht="15.75" thickBot="1" x14ac:dyDescent="0.3">
      <c r="A59" s="6" t="s">
        <v>116</v>
      </c>
      <c r="B59" s="7"/>
      <c r="C59" s="36" t="s">
        <v>117</v>
      </c>
      <c r="D59" s="9">
        <v>507610</v>
      </c>
      <c r="E59" s="9">
        <v>510535</v>
      </c>
      <c r="F59" s="37">
        <f t="shared" si="0"/>
        <v>-2925</v>
      </c>
      <c r="G59" s="10" t="s">
        <v>117</v>
      </c>
    </row>
    <row r="60" spans="1:7" ht="15.75" thickBot="1" x14ac:dyDescent="0.3">
      <c r="A60" s="6" t="s">
        <v>118</v>
      </c>
      <c r="B60" s="7">
        <v>1201530</v>
      </c>
      <c r="C60" s="34" t="s">
        <v>119</v>
      </c>
      <c r="D60" s="11">
        <v>15042170</v>
      </c>
      <c r="E60" s="11">
        <v>15126932</v>
      </c>
      <c r="F60" s="37">
        <f t="shared" si="0"/>
        <v>-84762</v>
      </c>
      <c r="G60" s="8" t="s">
        <v>119</v>
      </c>
    </row>
    <row r="61" spans="1:7" ht="15.75" thickBot="1" x14ac:dyDescent="0.3">
      <c r="A61" s="6" t="s">
        <v>120</v>
      </c>
      <c r="B61" s="7">
        <v>1201560</v>
      </c>
      <c r="C61" s="34" t="s">
        <v>121</v>
      </c>
      <c r="D61" s="11">
        <v>25747601</v>
      </c>
      <c r="E61" s="11">
        <v>25847404</v>
      </c>
      <c r="F61" s="37">
        <f t="shared" si="0"/>
        <v>-99803</v>
      </c>
      <c r="G61" s="8" t="s">
        <v>121</v>
      </c>
    </row>
    <row r="62" spans="1:7" ht="15.75" thickBot="1" x14ac:dyDescent="0.3">
      <c r="A62" s="6" t="s">
        <v>122</v>
      </c>
      <c r="B62" s="7">
        <v>1201590</v>
      </c>
      <c r="C62" s="34" t="s">
        <v>123</v>
      </c>
      <c r="D62" s="11">
        <v>31272179</v>
      </c>
      <c r="E62" s="11">
        <v>31451050</v>
      </c>
      <c r="F62" s="37">
        <f t="shared" si="0"/>
        <v>-178871</v>
      </c>
      <c r="G62" s="8" t="s">
        <v>123</v>
      </c>
    </row>
    <row r="63" spans="1:7" ht="15.75" thickBot="1" x14ac:dyDescent="0.3">
      <c r="A63" s="6" t="s">
        <v>124</v>
      </c>
      <c r="B63" s="7"/>
      <c r="C63" s="39" t="s">
        <v>125</v>
      </c>
      <c r="D63" s="11">
        <v>1391108</v>
      </c>
      <c r="E63" s="11">
        <v>1399065</v>
      </c>
      <c r="F63" s="37">
        <f t="shared" si="0"/>
        <v>-7957</v>
      </c>
      <c r="G63" s="10" t="s">
        <v>173</v>
      </c>
    </row>
    <row r="64" spans="1:7" ht="15.75" thickBot="1" x14ac:dyDescent="0.3">
      <c r="A64" s="6" t="s">
        <v>126</v>
      </c>
      <c r="B64" s="7">
        <v>1201620</v>
      </c>
      <c r="C64" s="34" t="s">
        <v>127</v>
      </c>
      <c r="D64" s="11">
        <v>4696877</v>
      </c>
      <c r="E64" s="11">
        <v>4722964</v>
      </c>
      <c r="F64" s="37">
        <f t="shared" si="0"/>
        <v>-26087</v>
      </c>
      <c r="G64" s="8" t="s">
        <v>127</v>
      </c>
    </row>
    <row r="65" spans="1:7" ht="15.75" thickBot="1" x14ac:dyDescent="0.3">
      <c r="A65" s="6" t="s">
        <v>128</v>
      </c>
      <c r="B65" s="7">
        <v>1201740</v>
      </c>
      <c r="C65" s="34" t="s">
        <v>129</v>
      </c>
      <c r="D65" s="11">
        <v>3051731</v>
      </c>
      <c r="E65" s="11">
        <v>3066764</v>
      </c>
      <c r="F65" s="37">
        <f t="shared" si="0"/>
        <v>-15033</v>
      </c>
      <c r="G65" s="8" t="s">
        <v>129</v>
      </c>
    </row>
    <row r="66" spans="1:7" ht="15.75" thickBot="1" x14ac:dyDescent="0.3">
      <c r="A66" s="6" t="s">
        <v>130</v>
      </c>
      <c r="B66" s="7">
        <v>1201770</v>
      </c>
      <c r="C66" s="38" t="s">
        <v>131</v>
      </c>
      <c r="D66" s="9">
        <v>12134105</v>
      </c>
      <c r="E66" s="9">
        <v>12202024</v>
      </c>
      <c r="F66" s="37">
        <f t="shared" si="0"/>
        <v>-67919</v>
      </c>
      <c r="G66" s="8" t="s">
        <v>131</v>
      </c>
    </row>
    <row r="67" spans="1:7" ht="15.75" thickBot="1" x14ac:dyDescent="0.3">
      <c r="A67" s="6" t="s">
        <v>132</v>
      </c>
      <c r="B67" s="7">
        <v>1201650</v>
      </c>
      <c r="C67" s="34" t="s">
        <v>133</v>
      </c>
      <c r="D67" s="9">
        <v>4387121</v>
      </c>
      <c r="E67" s="9">
        <v>4410943</v>
      </c>
      <c r="F67" s="37">
        <f t="shared" si="0"/>
        <v>-23822</v>
      </c>
      <c r="G67" s="8" t="s">
        <v>133</v>
      </c>
    </row>
    <row r="68" spans="1:7" ht="15.75" thickBot="1" x14ac:dyDescent="0.3">
      <c r="A68" s="6" t="s">
        <v>134</v>
      </c>
      <c r="B68" s="7">
        <v>1201680</v>
      </c>
      <c r="C68" s="34" t="s">
        <v>135</v>
      </c>
      <c r="D68" s="11">
        <v>7749628</v>
      </c>
      <c r="E68" s="11">
        <v>7792265</v>
      </c>
      <c r="F68" s="37">
        <f t="shared" si="0"/>
        <v>-42637</v>
      </c>
      <c r="G68" s="8" t="s">
        <v>135</v>
      </c>
    </row>
    <row r="69" spans="1:7" ht="15.75" thickBot="1" x14ac:dyDescent="0.3">
      <c r="A69" s="6" t="s">
        <v>136</v>
      </c>
      <c r="B69" s="7">
        <v>1201710</v>
      </c>
      <c r="C69" s="34" t="s">
        <v>137</v>
      </c>
      <c r="D69" s="11">
        <v>11732363</v>
      </c>
      <c r="E69" s="11">
        <v>11797954</v>
      </c>
      <c r="F69" s="37">
        <f t="shared" si="0"/>
        <v>-65591</v>
      </c>
      <c r="G69" s="8" t="s">
        <v>137</v>
      </c>
    </row>
    <row r="70" spans="1:7" ht="15.75" thickBot="1" x14ac:dyDescent="0.3">
      <c r="A70" s="6" t="s">
        <v>138</v>
      </c>
      <c r="B70" s="7">
        <v>1201800</v>
      </c>
      <c r="C70" s="34" t="s">
        <v>139</v>
      </c>
      <c r="D70" s="11">
        <v>1757091</v>
      </c>
      <c r="E70" s="11">
        <v>1766504</v>
      </c>
      <c r="F70" s="37">
        <f t="shared" ref="F70:F82" si="1">SUM(D70-E70)</f>
        <v>-9413</v>
      </c>
      <c r="G70" s="8" t="s">
        <v>139</v>
      </c>
    </row>
    <row r="71" spans="1:7" ht="15.75" thickBot="1" x14ac:dyDescent="0.3">
      <c r="A71" s="6" t="s">
        <v>140</v>
      </c>
      <c r="B71" s="7">
        <v>1201830</v>
      </c>
      <c r="C71" s="34" t="s">
        <v>141</v>
      </c>
      <c r="D71" s="11">
        <v>2305768</v>
      </c>
      <c r="E71" s="11">
        <v>2318344</v>
      </c>
      <c r="F71" s="37">
        <f t="shared" si="1"/>
        <v>-12576</v>
      </c>
      <c r="G71" s="8" t="s">
        <v>141</v>
      </c>
    </row>
    <row r="72" spans="1:7" ht="15.75" thickBot="1" x14ac:dyDescent="0.3">
      <c r="A72" s="6" t="s">
        <v>142</v>
      </c>
      <c r="B72" s="7">
        <v>1201860</v>
      </c>
      <c r="C72" s="34" t="s">
        <v>143</v>
      </c>
      <c r="D72" s="11">
        <v>882251</v>
      </c>
      <c r="E72" s="11">
        <v>886974</v>
      </c>
      <c r="F72" s="37">
        <f t="shared" si="1"/>
        <v>-4723</v>
      </c>
      <c r="G72" s="8" t="s">
        <v>143</v>
      </c>
    </row>
    <row r="73" spans="1:7" ht="15.75" thickBot="1" x14ac:dyDescent="0.3">
      <c r="A73" s="6" t="s">
        <v>144</v>
      </c>
      <c r="B73" s="7">
        <v>1201890</v>
      </c>
      <c r="C73" s="34" t="s">
        <v>145</v>
      </c>
      <c r="D73" s="11">
        <v>474007</v>
      </c>
      <c r="E73" s="11">
        <v>476491</v>
      </c>
      <c r="F73" s="37">
        <f t="shared" si="1"/>
        <v>-2484</v>
      </c>
      <c r="G73" s="8" t="s">
        <v>145</v>
      </c>
    </row>
    <row r="74" spans="1:7" ht="15.75" thickBot="1" x14ac:dyDescent="0.3">
      <c r="A74" s="6" t="s">
        <v>146</v>
      </c>
      <c r="B74" s="7">
        <v>1201920</v>
      </c>
      <c r="C74" s="34" t="s">
        <v>147</v>
      </c>
      <c r="D74" s="11">
        <v>18450455</v>
      </c>
      <c r="E74" s="11">
        <v>18554961</v>
      </c>
      <c r="F74" s="37">
        <f t="shared" si="1"/>
        <v>-104506</v>
      </c>
      <c r="G74" s="8" t="s">
        <v>147</v>
      </c>
    </row>
    <row r="75" spans="1:7" ht="15.75" thickBot="1" x14ac:dyDescent="0.3">
      <c r="A75" s="6" t="s">
        <v>148</v>
      </c>
      <c r="B75" s="7">
        <v>1201950</v>
      </c>
      <c r="C75" s="34" t="s">
        <v>149</v>
      </c>
      <c r="D75" s="11">
        <v>811824</v>
      </c>
      <c r="E75" s="11">
        <v>815969</v>
      </c>
      <c r="F75" s="37">
        <f t="shared" si="1"/>
        <v>-4145</v>
      </c>
      <c r="G75" s="8" t="s">
        <v>149</v>
      </c>
    </row>
    <row r="76" spans="1:7" ht="15.75" thickBot="1" x14ac:dyDescent="0.3">
      <c r="A76" s="6" t="s">
        <v>150</v>
      </c>
      <c r="B76" s="7">
        <v>1201980</v>
      </c>
      <c r="C76" s="34" t="s">
        <v>151</v>
      </c>
      <c r="D76" s="11">
        <v>2117707</v>
      </c>
      <c r="E76" s="11">
        <v>2128830</v>
      </c>
      <c r="F76" s="37">
        <f t="shared" si="1"/>
        <v>-11123</v>
      </c>
      <c r="G76" s="8" t="s">
        <v>151</v>
      </c>
    </row>
    <row r="77" spans="1:7" ht="15.75" thickBot="1" x14ac:dyDescent="0.3">
      <c r="A77" s="6" t="s">
        <v>152</v>
      </c>
      <c r="B77" s="7">
        <v>1202010</v>
      </c>
      <c r="C77" s="34" t="s">
        <v>153</v>
      </c>
      <c r="D77" s="11">
        <v>1220845</v>
      </c>
      <c r="E77" s="11">
        <v>1227477</v>
      </c>
      <c r="F77" s="37">
        <f t="shared" si="1"/>
        <v>-6632</v>
      </c>
      <c r="G77" s="8" t="s">
        <v>153</v>
      </c>
    </row>
    <row r="78" spans="1:7" ht="15.75" thickBot="1" x14ac:dyDescent="0.3">
      <c r="A78" s="6" t="s">
        <v>154</v>
      </c>
      <c r="B78" s="7">
        <v>1202016</v>
      </c>
      <c r="C78" s="34" t="s">
        <v>155</v>
      </c>
      <c r="D78" s="9">
        <v>137329</v>
      </c>
      <c r="E78" s="9">
        <v>138074</v>
      </c>
      <c r="F78" s="37">
        <f t="shared" si="1"/>
        <v>-745</v>
      </c>
      <c r="G78" s="8" t="s">
        <v>155</v>
      </c>
    </row>
    <row r="79" spans="1:7" ht="15.75" thickBot="1" x14ac:dyDescent="0.3">
      <c r="A79" s="6" t="s">
        <v>156</v>
      </c>
      <c r="B79" s="7"/>
      <c r="C79" s="34" t="s">
        <v>157</v>
      </c>
      <c r="D79" s="11">
        <v>1033459</v>
      </c>
      <c r="E79" s="11">
        <v>1039221</v>
      </c>
      <c r="F79" s="37">
        <f t="shared" si="1"/>
        <v>-5762</v>
      </c>
      <c r="G79" s="8" t="s">
        <v>174</v>
      </c>
    </row>
    <row r="80" spans="1:7" ht="15.75" thickBot="1" x14ac:dyDescent="0.3">
      <c r="B80" s="17"/>
      <c r="C80" s="40" t="s">
        <v>158</v>
      </c>
      <c r="D80" s="15">
        <f>SUM(D4:D79)</f>
        <v>777645010</v>
      </c>
      <c r="E80" s="41">
        <f>SUM(E4:E79)</f>
        <v>782015835</v>
      </c>
      <c r="F80" s="37">
        <f t="shared" si="1"/>
        <v>-4370825</v>
      </c>
      <c r="G80" s="42"/>
    </row>
    <row r="81" spans="1:29" ht="15.75" thickBot="1" x14ac:dyDescent="0.3">
      <c r="B81" s="7">
        <v>1299999</v>
      </c>
      <c r="C81" s="43" t="s">
        <v>159</v>
      </c>
      <c r="D81" s="44">
        <v>7604729</v>
      </c>
      <c r="E81" s="45">
        <v>7605072</v>
      </c>
      <c r="F81" s="21">
        <f t="shared" si="1"/>
        <v>-343</v>
      </c>
      <c r="I81" s="42"/>
    </row>
    <row r="82" spans="1:29" ht="15.75" thickBot="1" x14ac:dyDescent="0.3">
      <c r="C82" s="46" t="s">
        <v>160</v>
      </c>
      <c r="D82" s="47">
        <f>SUM(D80:D81)</f>
        <v>785249739</v>
      </c>
      <c r="E82" s="41">
        <f>SUM(E80:E81)</f>
        <v>789620907</v>
      </c>
      <c r="F82" s="9">
        <f t="shared" si="1"/>
        <v>-4371168</v>
      </c>
      <c r="G82" s="42"/>
    </row>
    <row r="83" spans="1:29" x14ac:dyDescent="0.2">
      <c r="C83" s="48"/>
      <c r="D83" s="48"/>
      <c r="E83" s="49"/>
    </row>
    <row r="84" spans="1:29" x14ac:dyDescent="0.2">
      <c r="C84" s="48"/>
      <c r="D84" s="48"/>
      <c r="E84" s="50"/>
    </row>
    <row r="85" spans="1:29" s="26" customFormat="1" x14ac:dyDescent="0.2">
      <c r="C85" s="51"/>
      <c r="D85" s="51"/>
      <c r="E85" s="52"/>
    </row>
    <row r="86" spans="1:29" x14ac:dyDescent="0.2">
      <c r="AB86" s="26"/>
      <c r="AC86" s="26"/>
    </row>
    <row r="87" spans="1:29" s="26" customFormat="1" ht="13.5" thickBot="1" x14ac:dyDescent="0.25">
      <c r="A87" s="5"/>
      <c r="B87" s="5"/>
      <c r="C87" s="53"/>
      <c r="D87" s="53"/>
      <c r="E87" s="5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26" customFormat="1" ht="13.5" thickBot="1" x14ac:dyDescent="0.25">
      <c r="A88" s="5"/>
      <c r="B88" s="5"/>
      <c r="C88" s="61" t="s">
        <v>161</v>
      </c>
      <c r="D88" s="63"/>
      <c r="E88" s="27" t="s">
        <v>175</v>
      </c>
      <c r="F88" s="27" t="s">
        <v>176</v>
      </c>
      <c r="G88" s="27" t="s">
        <v>171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26" customFormat="1" ht="13.5" thickBot="1" x14ac:dyDescent="0.25">
      <c r="A89" s="5"/>
      <c r="B89" s="5"/>
      <c r="C89" s="64" t="s">
        <v>177</v>
      </c>
      <c r="D89" s="65"/>
      <c r="E89" s="54">
        <v>852318745</v>
      </c>
      <c r="F89" s="54">
        <v>857023689</v>
      </c>
      <c r="G89" s="54">
        <f>SUM(E89-F89)</f>
        <v>-4704944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26" customFormat="1" ht="13.5" thickBot="1" x14ac:dyDescent="0.25">
      <c r="A90" s="5"/>
      <c r="B90" s="5"/>
      <c r="C90" s="55"/>
      <c r="D90" s="56"/>
      <c r="E90" s="57"/>
      <c r="F90" s="57"/>
      <c r="G90" s="5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26" customFormat="1" ht="13.5" thickBot="1" x14ac:dyDescent="0.25">
      <c r="A91" s="5"/>
      <c r="B91" s="5"/>
      <c r="C91" s="59" t="s">
        <v>163</v>
      </c>
      <c r="D91" s="66"/>
      <c r="E91" s="28">
        <v>777645010</v>
      </c>
      <c r="F91" s="28">
        <v>782015835</v>
      </c>
      <c r="G91" s="28">
        <f>SUM(E91-F91)</f>
        <v>-4370825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26" customFormat="1" ht="13.5" thickBot="1" x14ac:dyDescent="0.25">
      <c r="A92" s="5"/>
      <c r="B92" s="5"/>
      <c r="C92" s="59" t="s">
        <v>164</v>
      </c>
      <c r="D92" s="66"/>
      <c r="E92" s="29">
        <v>7604729</v>
      </c>
      <c r="F92" s="29">
        <v>7605072</v>
      </c>
      <c r="G92" s="29">
        <f t="shared" ref="G92:G94" si="2">SUM(E92-F92)</f>
        <v>-343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26" customFormat="1" ht="13.5" thickBot="1" x14ac:dyDescent="0.25">
      <c r="A93" s="5"/>
      <c r="B93" s="5"/>
      <c r="C93" s="59" t="s">
        <v>165</v>
      </c>
      <c r="D93" s="66"/>
      <c r="E93" s="29">
        <v>7406693</v>
      </c>
      <c r="F93" s="29">
        <v>7411123</v>
      </c>
      <c r="G93" s="29">
        <f t="shared" si="2"/>
        <v>-4430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26" customFormat="1" ht="13.5" thickBot="1" x14ac:dyDescent="0.25">
      <c r="A94" s="5"/>
      <c r="B94" s="5"/>
      <c r="C94" s="59" t="s">
        <v>166</v>
      </c>
      <c r="D94" s="66"/>
      <c r="E94" s="29">
        <v>59662313</v>
      </c>
      <c r="F94" s="29">
        <v>59991659</v>
      </c>
      <c r="G94" s="29">
        <f t="shared" si="2"/>
        <v>-329346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26" customFormat="1" ht="13.5" thickBot="1" x14ac:dyDescent="0.25">
      <c r="A95" s="5"/>
      <c r="B95" s="5"/>
      <c r="C95" s="61" t="s">
        <v>167</v>
      </c>
      <c r="D95" s="63"/>
      <c r="E95" s="30">
        <f>SUM(E91:E94)</f>
        <v>852318745</v>
      </c>
      <c r="F95" s="30">
        <f>SUM(F91:F94)</f>
        <v>857023689</v>
      </c>
      <c r="G95" s="30">
        <f>SUM(G91:G94)</f>
        <v>-4704944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26" customFormat="1" x14ac:dyDescent="0.2">
      <c r="A96" s="5"/>
      <c r="B96" s="5"/>
      <c r="C96" s="53"/>
      <c r="D96" s="53"/>
      <c r="E96" s="5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26" customFormat="1" x14ac:dyDescent="0.2">
      <c r="A97" s="5"/>
      <c r="B97" s="5"/>
      <c r="C97" s="53"/>
      <c r="D97" s="53"/>
      <c r="E97" s="5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26" customFormat="1" x14ac:dyDescent="0.2">
      <c r="A98" s="5"/>
      <c r="B98" s="5"/>
      <c r="C98" s="53"/>
      <c r="D98" s="53"/>
      <c r="E98" s="5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26" customFormat="1" x14ac:dyDescent="0.2">
      <c r="A99" s="5"/>
      <c r="B99" s="5"/>
      <c r="C99" s="53"/>
      <c r="D99" s="53"/>
      <c r="E99" s="5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26" customFormat="1" x14ac:dyDescent="0.2">
      <c r="A100" s="5"/>
      <c r="B100" s="5"/>
      <c r="C100" s="53"/>
      <c r="D100" s="53"/>
      <c r="E100" s="5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26" customFormat="1" x14ac:dyDescent="0.2">
      <c r="A101" s="5"/>
      <c r="B101" s="5"/>
      <c r="C101" s="53"/>
      <c r="D101" s="53"/>
      <c r="E101" s="5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26" customFormat="1" x14ac:dyDescent="0.2">
      <c r="A102" s="5"/>
      <c r="B102" s="5"/>
      <c r="C102" s="53"/>
      <c r="D102" s="53"/>
      <c r="E102" s="5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26" customFormat="1" x14ac:dyDescent="0.2">
      <c r="A103" s="5"/>
      <c r="B103" s="5"/>
      <c r="C103" s="53"/>
      <c r="D103" s="53"/>
      <c r="E103" s="5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26" customFormat="1" x14ac:dyDescent="0.2">
      <c r="A104" s="5"/>
      <c r="B104" s="5"/>
      <c r="C104" s="53"/>
      <c r="D104" s="53"/>
      <c r="E104" s="5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26" customFormat="1" x14ac:dyDescent="0.2">
      <c r="A105" s="5"/>
      <c r="B105" s="5"/>
      <c r="C105" s="53"/>
      <c r="D105" s="53"/>
      <c r="E105" s="5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26" customFormat="1" x14ac:dyDescent="0.2">
      <c r="A106" s="5"/>
      <c r="B106" s="5"/>
      <c r="C106" s="53"/>
      <c r="D106" s="53"/>
      <c r="E106" s="5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26" customFormat="1" x14ac:dyDescent="0.2">
      <c r="A107" s="5"/>
      <c r="B107" s="5"/>
      <c r="C107" s="53"/>
      <c r="D107" s="53"/>
      <c r="E107" s="5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26" customFormat="1" x14ac:dyDescent="0.2">
      <c r="A108" s="5"/>
      <c r="B108" s="5"/>
      <c r="C108" s="53"/>
      <c r="D108" s="53"/>
      <c r="E108" s="5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26" customFormat="1" x14ac:dyDescent="0.2">
      <c r="A109" s="5"/>
      <c r="B109" s="5"/>
      <c r="C109" s="53"/>
      <c r="D109" s="53"/>
      <c r="E109" s="5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26" customFormat="1" x14ac:dyDescent="0.2">
      <c r="A110" s="5"/>
      <c r="B110" s="5"/>
      <c r="C110" s="53"/>
      <c r="D110" s="53"/>
      <c r="E110" s="5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26" customFormat="1" x14ac:dyDescent="0.2">
      <c r="A111" s="5"/>
      <c r="B111" s="5"/>
      <c r="C111" s="53"/>
      <c r="D111" s="53"/>
      <c r="E111" s="5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26" customFormat="1" x14ac:dyDescent="0.2">
      <c r="A112" s="5"/>
      <c r="B112" s="5"/>
      <c r="C112" s="53"/>
      <c r="D112" s="53"/>
      <c r="E112" s="5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26" customFormat="1" x14ac:dyDescent="0.2">
      <c r="A113" s="5"/>
      <c r="B113" s="5"/>
      <c r="C113" s="53"/>
      <c r="D113" s="53"/>
      <c r="E113" s="5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26" customFormat="1" x14ac:dyDescent="0.2">
      <c r="A114" s="5"/>
      <c r="B114" s="5"/>
      <c r="C114" s="53"/>
      <c r="D114" s="53"/>
      <c r="E114" s="5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26" customFormat="1" x14ac:dyDescent="0.2">
      <c r="A115" s="5"/>
      <c r="B115" s="5"/>
      <c r="C115" s="53"/>
      <c r="D115" s="53"/>
      <c r="E115" s="5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26" customFormat="1" x14ac:dyDescent="0.2">
      <c r="A116" s="5"/>
      <c r="B116" s="5"/>
      <c r="C116" s="53"/>
      <c r="D116" s="53"/>
      <c r="E116" s="5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26" customFormat="1" x14ac:dyDescent="0.2">
      <c r="A117" s="5"/>
      <c r="B117" s="5"/>
      <c r="C117" s="53"/>
      <c r="D117" s="53"/>
      <c r="E117" s="5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26" customFormat="1" x14ac:dyDescent="0.2">
      <c r="A118" s="5"/>
      <c r="B118" s="5"/>
      <c r="C118" s="53"/>
      <c r="D118" s="53"/>
      <c r="E118" s="5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26" customFormat="1" x14ac:dyDescent="0.2">
      <c r="A119" s="5"/>
      <c r="B119" s="5"/>
      <c r="C119" s="53"/>
      <c r="D119" s="53"/>
      <c r="E119" s="5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26" customFormat="1" x14ac:dyDescent="0.2">
      <c r="A120" s="5"/>
      <c r="B120" s="5"/>
      <c r="C120" s="53"/>
      <c r="D120" s="53"/>
      <c r="E120" s="5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26" customFormat="1" x14ac:dyDescent="0.2">
      <c r="A121" s="5"/>
      <c r="B121" s="5"/>
      <c r="C121" s="53"/>
      <c r="D121" s="53"/>
      <c r="E121" s="5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26" customFormat="1" x14ac:dyDescent="0.2">
      <c r="A122" s="5"/>
      <c r="B122" s="5"/>
      <c r="C122" s="53"/>
      <c r="D122" s="53"/>
      <c r="E122" s="5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26" customFormat="1" x14ac:dyDescent="0.2">
      <c r="A123" s="5"/>
      <c r="B123" s="5"/>
      <c r="C123" s="53"/>
      <c r="D123" s="53"/>
      <c r="E123" s="5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26" customFormat="1" x14ac:dyDescent="0.2">
      <c r="A124" s="5"/>
      <c r="B124" s="5"/>
      <c r="C124" s="53"/>
      <c r="D124" s="53"/>
      <c r="E124" s="5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26" customFormat="1" x14ac:dyDescent="0.2">
      <c r="A125" s="5"/>
      <c r="B125" s="5"/>
      <c r="C125" s="53"/>
      <c r="D125" s="53"/>
      <c r="E125" s="5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26" customFormat="1" x14ac:dyDescent="0.2">
      <c r="A126" s="5"/>
      <c r="B126" s="5"/>
      <c r="C126" s="53"/>
      <c r="D126" s="53"/>
      <c r="E126" s="5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26" customFormat="1" x14ac:dyDescent="0.2">
      <c r="A127" s="5"/>
      <c r="B127" s="5"/>
      <c r="C127" s="53"/>
      <c r="D127" s="53"/>
      <c r="E127" s="5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26" customFormat="1" x14ac:dyDescent="0.2">
      <c r="A128" s="5"/>
      <c r="B128" s="5"/>
      <c r="C128" s="53"/>
      <c r="D128" s="53"/>
      <c r="E128" s="5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26" customFormat="1" x14ac:dyDescent="0.2">
      <c r="A129" s="5"/>
      <c r="B129" s="5"/>
      <c r="C129" s="53"/>
      <c r="D129" s="53"/>
      <c r="E129" s="5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26" customFormat="1" x14ac:dyDescent="0.2">
      <c r="A130" s="5"/>
      <c r="B130" s="5"/>
      <c r="C130" s="53"/>
      <c r="D130" s="53"/>
      <c r="E130" s="5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26" customFormat="1" x14ac:dyDescent="0.2">
      <c r="A131" s="5"/>
      <c r="B131" s="5"/>
      <c r="C131" s="53"/>
      <c r="D131" s="53"/>
      <c r="E131" s="5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26" customFormat="1" x14ac:dyDescent="0.2">
      <c r="A132" s="5"/>
      <c r="B132" s="5"/>
      <c r="C132" s="53"/>
      <c r="D132" s="53"/>
      <c r="E132" s="5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26" customFormat="1" x14ac:dyDescent="0.2">
      <c r="A133" s="5"/>
      <c r="B133" s="5"/>
      <c r="C133" s="53"/>
      <c r="D133" s="53"/>
      <c r="E133" s="5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26" customFormat="1" x14ac:dyDescent="0.2">
      <c r="A134" s="5"/>
      <c r="B134" s="5"/>
      <c r="C134" s="53"/>
      <c r="D134" s="53"/>
      <c r="E134" s="5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26" customFormat="1" x14ac:dyDescent="0.2">
      <c r="A135" s="5"/>
      <c r="B135" s="5"/>
      <c r="C135" s="53"/>
      <c r="D135" s="53"/>
      <c r="E135" s="5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26" customFormat="1" x14ac:dyDescent="0.2">
      <c r="A136" s="5"/>
      <c r="B136" s="5"/>
      <c r="C136" s="53"/>
      <c r="D136" s="53"/>
      <c r="E136" s="5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26" customFormat="1" x14ac:dyDescent="0.2">
      <c r="A137" s="5"/>
      <c r="B137" s="5"/>
      <c r="C137" s="53"/>
      <c r="D137" s="53"/>
      <c r="E137" s="5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26" customFormat="1" x14ac:dyDescent="0.2">
      <c r="A138" s="5"/>
      <c r="B138" s="5"/>
      <c r="C138" s="53"/>
      <c r="D138" s="53"/>
      <c r="E138" s="5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26" customFormat="1" x14ac:dyDescent="0.2">
      <c r="A139" s="5"/>
      <c r="B139" s="5"/>
      <c r="C139" s="53"/>
      <c r="D139" s="53"/>
      <c r="E139" s="5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26" customFormat="1" x14ac:dyDescent="0.2">
      <c r="A140" s="5"/>
      <c r="B140" s="5"/>
      <c r="C140" s="53"/>
      <c r="D140" s="53"/>
      <c r="E140" s="5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26" customFormat="1" x14ac:dyDescent="0.2">
      <c r="A141" s="5"/>
      <c r="B141" s="5"/>
      <c r="C141" s="53"/>
      <c r="D141" s="53"/>
      <c r="E141" s="5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26" customFormat="1" x14ac:dyDescent="0.2">
      <c r="A142" s="5"/>
      <c r="B142" s="5"/>
      <c r="C142" s="53"/>
      <c r="D142" s="53"/>
      <c r="E142" s="5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26" customFormat="1" x14ac:dyDescent="0.2">
      <c r="A143" s="5"/>
      <c r="B143" s="5"/>
      <c r="C143" s="53"/>
      <c r="D143" s="53"/>
      <c r="E143" s="5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26" customFormat="1" x14ac:dyDescent="0.2">
      <c r="A144" s="5"/>
      <c r="B144" s="5"/>
      <c r="C144" s="53"/>
      <c r="D144" s="53"/>
      <c r="E144" s="5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26" customFormat="1" x14ac:dyDescent="0.2">
      <c r="A145" s="5"/>
      <c r="B145" s="5"/>
      <c r="C145" s="53"/>
      <c r="D145" s="53"/>
      <c r="E145" s="5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26" customFormat="1" x14ac:dyDescent="0.2">
      <c r="A146" s="5"/>
      <c r="B146" s="5"/>
      <c r="C146" s="53"/>
      <c r="D146" s="53"/>
      <c r="E146" s="5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s="26" customFormat="1" x14ac:dyDescent="0.2">
      <c r="A147" s="5"/>
      <c r="B147" s="5"/>
      <c r="C147" s="53"/>
      <c r="D147" s="53"/>
      <c r="E147" s="5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26" customFormat="1" x14ac:dyDescent="0.2">
      <c r="A148" s="5"/>
      <c r="B148" s="5"/>
      <c r="C148" s="53"/>
      <c r="D148" s="53"/>
      <c r="E148" s="5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26" customFormat="1" x14ac:dyDescent="0.2">
      <c r="A149" s="5"/>
      <c r="B149" s="5"/>
      <c r="C149" s="53"/>
      <c r="D149" s="53"/>
      <c r="E149" s="5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26" customFormat="1" x14ac:dyDescent="0.2">
      <c r="A150" s="5"/>
      <c r="B150" s="5"/>
      <c r="C150" s="53"/>
      <c r="D150" s="53"/>
      <c r="E150" s="5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26" customFormat="1" x14ac:dyDescent="0.2">
      <c r="A151" s="5"/>
      <c r="B151" s="5"/>
      <c r="C151" s="53"/>
      <c r="D151" s="53"/>
      <c r="E151" s="5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26" customFormat="1" x14ac:dyDescent="0.2">
      <c r="A152" s="5"/>
      <c r="B152" s="5"/>
      <c r="C152" s="53"/>
      <c r="D152" s="53"/>
      <c r="E152" s="5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s="26" customFormat="1" x14ac:dyDescent="0.2">
      <c r="A153" s="5"/>
      <c r="B153" s="5"/>
      <c r="C153" s="53"/>
      <c r="D153" s="53"/>
      <c r="E153" s="5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s="26" customFormat="1" x14ac:dyDescent="0.2">
      <c r="A154" s="5"/>
      <c r="B154" s="5"/>
      <c r="C154" s="53"/>
      <c r="D154" s="53"/>
      <c r="E154" s="5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26" customFormat="1" x14ac:dyDescent="0.2">
      <c r="A155" s="5"/>
      <c r="B155" s="5"/>
      <c r="C155" s="53"/>
      <c r="D155" s="53"/>
      <c r="E155" s="5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s="26" customFormat="1" x14ac:dyDescent="0.2">
      <c r="A156" s="5"/>
      <c r="B156" s="5"/>
      <c r="C156" s="53"/>
      <c r="D156" s="53"/>
      <c r="E156" s="5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26" customFormat="1" x14ac:dyDescent="0.2">
      <c r="A157" s="5"/>
      <c r="B157" s="5"/>
      <c r="C157" s="53"/>
      <c r="D157" s="53"/>
      <c r="E157" s="5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26" customFormat="1" x14ac:dyDescent="0.2">
      <c r="A158" s="5"/>
      <c r="B158" s="5"/>
      <c r="C158" s="53"/>
      <c r="D158" s="53"/>
      <c r="E158" s="5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26" customFormat="1" x14ac:dyDescent="0.2">
      <c r="A159" s="5"/>
      <c r="B159" s="5"/>
      <c r="C159" s="53"/>
      <c r="D159" s="53"/>
      <c r="E159" s="5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26" customFormat="1" x14ac:dyDescent="0.2">
      <c r="A160" s="5"/>
      <c r="B160" s="5"/>
      <c r="C160" s="53"/>
      <c r="D160" s="53"/>
      <c r="E160" s="5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26" customFormat="1" x14ac:dyDescent="0.2">
      <c r="A161" s="5"/>
      <c r="B161" s="5"/>
      <c r="C161" s="53"/>
      <c r="D161" s="53"/>
      <c r="E161" s="5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26" customFormat="1" x14ac:dyDescent="0.2">
      <c r="A162" s="5"/>
      <c r="B162" s="5"/>
      <c r="C162" s="53"/>
      <c r="D162" s="53"/>
      <c r="E162" s="5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26" customFormat="1" x14ac:dyDescent="0.2">
      <c r="A163" s="5"/>
      <c r="B163" s="5"/>
      <c r="C163" s="53"/>
      <c r="D163" s="53"/>
      <c r="E163" s="5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26" customFormat="1" x14ac:dyDescent="0.2">
      <c r="A164" s="5"/>
      <c r="B164" s="5"/>
      <c r="C164" s="53"/>
      <c r="D164" s="53"/>
      <c r="E164" s="5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26" customFormat="1" x14ac:dyDescent="0.2">
      <c r="A165" s="5"/>
      <c r="B165" s="5"/>
      <c r="C165" s="53"/>
      <c r="D165" s="53"/>
      <c r="E165" s="5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26" customFormat="1" x14ac:dyDescent="0.2">
      <c r="A166" s="5"/>
      <c r="B166" s="5"/>
      <c r="C166" s="53"/>
      <c r="D166" s="53"/>
      <c r="E166" s="5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26" customFormat="1" x14ac:dyDescent="0.2">
      <c r="A167" s="5"/>
      <c r="B167" s="5"/>
      <c r="C167" s="53"/>
      <c r="D167" s="53"/>
      <c r="E167" s="5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26" customFormat="1" x14ac:dyDescent="0.2">
      <c r="A168" s="5"/>
      <c r="B168" s="5"/>
      <c r="C168" s="53"/>
      <c r="D168" s="53"/>
      <c r="E168" s="5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26" customFormat="1" x14ac:dyDescent="0.2">
      <c r="A169" s="5"/>
      <c r="B169" s="5"/>
      <c r="C169" s="53"/>
      <c r="D169" s="53"/>
      <c r="E169" s="5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26" customFormat="1" x14ac:dyDescent="0.2">
      <c r="A170" s="5"/>
      <c r="B170" s="5"/>
      <c r="C170" s="53"/>
      <c r="D170" s="53"/>
      <c r="E170" s="5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26" customFormat="1" x14ac:dyDescent="0.2">
      <c r="A171" s="5"/>
      <c r="B171" s="5"/>
      <c r="C171" s="53"/>
      <c r="D171" s="53"/>
      <c r="E171" s="5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26" customFormat="1" x14ac:dyDescent="0.2">
      <c r="A172" s="5"/>
      <c r="B172" s="5"/>
      <c r="C172" s="53"/>
      <c r="D172" s="53"/>
      <c r="E172" s="5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26" customFormat="1" x14ac:dyDescent="0.2">
      <c r="A173" s="5"/>
      <c r="B173" s="5"/>
      <c r="C173" s="53"/>
      <c r="D173" s="53"/>
      <c r="E173" s="5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26" customFormat="1" x14ac:dyDescent="0.2">
      <c r="A174" s="5"/>
      <c r="B174" s="5"/>
      <c r="C174" s="53"/>
      <c r="D174" s="53"/>
      <c r="E174" s="5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26" customFormat="1" x14ac:dyDescent="0.2">
      <c r="A175" s="5"/>
      <c r="B175" s="5"/>
      <c r="C175" s="53"/>
      <c r="D175" s="53"/>
      <c r="E175" s="5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26" customFormat="1" x14ac:dyDescent="0.2">
      <c r="A176" s="5"/>
      <c r="B176" s="5"/>
      <c r="C176" s="53"/>
      <c r="D176" s="53"/>
      <c r="E176" s="5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s="26" customFormat="1" x14ac:dyDescent="0.2">
      <c r="A177" s="5"/>
      <c r="B177" s="5"/>
      <c r="C177" s="53"/>
      <c r="D177" s="53"/>
      <c r="E177" s="5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26" customFormat="1" x14ac:dyDescent="0.2">
      <c r="A178" s="5"/>
      <c r="B178" s="5"/>
      <c r="C178" s="53"/>
      <c r="D178" s="53"/>
      <c r="E178" s="5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26" customFormat="1" x14ac:dyDescent="0.2">
      <c r="A179" s="5"/>
      <c r="B179" s="5"/>
      <c r="C179" s="53"/>
      <c r="D179" s="53"/>
      <c r="E179" s="5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26" customFormat="1" x14ac:dyDescent="0.2">
      <c r="A180" s="5"/>
      <c r="B180" s="5"/>
      <c r="C180" s="53"/>
      <c r="D180" s="53"/>
      <c r="E180" s="5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s="26" customFormat="1" x14ac:dyDescent="0.2">
      <c r="A181" s="5"/>
      <c r="B181" s="5"/>
      <c r="C181" s="53"/>
      <c r="D181" s="53"/>
      <c r="E181" s="5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26" customFormat="1" x14ac:dyDescent="0.2">
      <c r="A182" s="5"/>
      <c r="B182" s="5"/>
      <c r="C182" s="53"/>
      <c r="D182" s="53"/>
      <c r="E182" s="5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26" customFormat="1" x14ac:dyDescent="0.2">
      <c r="A183" s="5"/>
      <c r="B183" s="5"/>
      <c r="C183" s="53"/>
      <c r="D183" s="53"/>
      <c r="E183" s="5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26" customFormat="1" x14ac:dyDescent="0.2">
      <c r="A184" s="5"/>
      <c r="B184" s="5"/>
      <c r="C184" s="53"/>
      <c r="D184" s="53"/>
      <c r="E184" s="5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26" customFormat="1" x14ac:dyDescent="0.2">
      <c r="A185" s="5"/>
      <c r="B185" s="5"/>
      <c r="C185" s="53"/>
      <c r="D185" s="53"/>
      <c r="E185" s="5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26" customFormat="1" x14ac:dyDescent="0.2">
      <c r="A186" s="5"/>
      <c r="B186" s="5"/>
      <c r="C186" s="53"/>
      <c r="D186" s="53"/>
      <c r="E186" s="5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26" customFormat="1" x14ac:dyDescent="0.2">
      <c r="A187" s="5"/>
      <c r="B187" s="5"/>
      <c r="C187" s="53"/>
      <c r="D187" s="53"/>
      <c r="E187" s="5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26" customFormat="1" x14ac:dyDescent="0.2">
      <c r="A188" s="5"/>
      <c r="B188" s="5"/>
      <c r="C188" s="53"/>
      <c r="D188" s="53"/>
      <c r="E188" s="5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26" customFormat="1" x14ac:dyDescent="0.2">
      <c r="A189" s="5"/>
      <c r="B189" s="5"/>
      <c r="C189" s="53"/>
      <c r="D189" s="53"/>
      <c r="E189" s="5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26" customFormat="1" x14ac:dyDescent="0.2">
      <c r="A190" s="5"/>
      <c r="B190" s="5"/>
      <c r="C190" s="53"/>
      <c r="D190" s="53"/>
      <c r="E190" s="5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26" customFormat="1" x14ac:dyDescent="0.2">
      <c r="A191" s="5"/>
      <c r="B191" s="5"/>
      <c r="C191" s="53"/>
      <c r="D191" s="53"/>
      <c r="E191" s="5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26" customFormat="1" x14ac:dyDescent="0.2">
      <c r="A192" s="5"/>
      <c r="B192" s="5"/>
      <c r="C192" s="53"/>
      <c r="D192" s="53"/>
      <c r="E192" s="5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26" customFormat="1" x14ac:dyDescent="0.2">
      <c r="A193" s="5"/>
      <c r="B193" s="5"/>
      <c r="C193" s="53"/>
      <c r="D193" s="53"/>
      <c r="E193" s="5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26" customFormat="1" x14ac:dyDescent="0.2">
      <c r="A194" s="5"/>
      <c r="B194" s="5"/>
      <c r="C194" s="53"/>
      <c r="D194" s="53"/>
      <c r="E194" s="5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26" customFormat="1" x14ac:dyDescent="0.2">
      <c r="A195" s="5"/>
      <c r="B195" s="5"/>
      <c r="C195" s="53"/>
      <c r="D195" s="53"/>
      <c r="E195" s="5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26" customFormat="1" x14ac:dyDescent="0.2">
      <c r="A196" s="5"/>
      <c r="B196" s="5"/>
      <c r="C196" s="53"/>
      <c r="D196" s="53"/>
      <c r="E196" s="5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26" customFormat="1" x14ac:dyDescent="0.2">
      <c r="A197" s="5"/>
      <c r="B197" s="5"/>
      <c r="C197" s="53"/>
      <c r="D197" s="53"/>
      <c r="E197" s="5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26" customFormat="1" x14ac:dyDescent="0.2">
      <c r="A198" s="5"/>
      <c r="B198" s="5"/>
      <c r="C198" s="53"/>
      <c r="D198" s="53"/>
      <c r="E198" s="5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26" customFormat="1" x14ac:dyDescent="0.2">
      <c r="A199" s="5"/>
      <c r="B199" s="5"/>
      <c r="C199" s="53"/>
      <c r="D199" s="53"/>
      <c r="E199" s="5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26" customFormat="1" x14ac:dyDescent="0.2">
      <c r="A200" s="5"/>
      <c r="B200" s="5"/>
      <c r="C200" s="53"/>
      <c r="D200" s="53"/>
      <c r="E200" s="5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26" customFormat="1" x14ac:dyDescent="0.2">
      <c r="A201" s="5"/>
      <c r="B201" s="5"/>
      <c r="C201" s="53"/>
      <c r="D201" s="53"/>
      <c r="E201" s="5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26" customFormat="1" x14ac:dyDescent="0.2">
      <c r="A202" s="5"/>
      <c r="B202" s="5"/>
      <c r="C202" s="53"/>
      <c r="D202" s="53"/>
      <c r="E202" s="5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26" customFormat="1" x14ac:dyDescent="0.2">
      <c r="A203" s="5"/>
      <c r="B203" s="5"/>
      <c r="C203" s="53"/>
      <c r="D203" s="53"/>
      <c r="E203" s="5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26" customFormat="1" x14ac:dyDescent="0.2">
      <c r="A204" s="5"/>
      <c r="B204" s="5"/>
      <c r="C204" s="53"/>
      <c r="D204" s="53"/>
      <c r="E204" s="5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26" customFormat="1" x14ac:dyDescent="0.2">
      <c r="A205" s="5"/>
      <c r="B205" s="5"/>
      <c r="C205" s="53"/>
      <c r="D205" s="53"/>
      <c r="E205" s="5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26" customFormat="1" x14ac:dyDescent="0.2">
      <c r="A206" s="5"/>
      <c r="B206" s="5"/>
      <c r="C206" s="53"/>
      <c r="D206" s="53"/>
      <c r="E206" s="5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26" customFormat="1" x14ac:dyDescent="0.2">
      <c r="A207" s="5"/>
      <c r="B207" s="5"/>
      <c r="C207" s="53"/>
      <c r="D207" s="53"/>
      <c r="E207" s="5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26" customFormat="1" x14ac:dyDescent="0.2">
      <c r="A208" s="5"/>
      <c r="B208" s="5"/>
      <c r="C208" s="53"/>
      <c r="D208" s="53"/>
      <c r="E208" s="5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26" customFormat="1" x14ac:dyDescent="0.2">
      <c r="A209" s="5"/>
      <c r="B209" s="5"/>
      <c r="C209" s="53"/>
      <c r="D209" s="53"/>
      <c r="E209" s="5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s="26" customFormat="1" x14ac:dyDescent="0.2">
      <c r="A210" s="5"/>
      <c r="B210" s="5"/>
      <c r="C210" s="53"/>
      <c r="D210" s="53"/>
      <c r="E210" s="5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26" customFormat="1" x14ac:dyDescent="0.2">
      <c r="A211" s="5"/>
      <c r="B211" s="5"/>
      <c r="C211" s="53"/>
      <c r="D211" s="53"/>
      <c r="E211" s="5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26" customFormat="1" x14ac:dyDescent="0.2">
      <c r="A212" s="5"/>
      <c r="B212" s="5"/>
      <c r="C212" s="53"/>
      <c r="D212" s="53"/>
      <c r="E212" s="5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26" customFormat="1" x14ac:dyDescent="0.2">
      <c r="A213" s="5"/>
      <c r="B213" s="5"/>
      <c r="C213" s="53"/>
      <c r="D213" s="53"/>
      <c r="E213" s="5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s="26" customFormat="1" x14ac:dyDescent="0.2">
      <c r="A214" s="5"/>
      <c r="B214" s="5"/>
      <c r="C214" s="53"/>
      <c r="D214" s="53"/>
      <c r="E214" s="5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s="26" customFormat="1" x14ac:dyDescent="0.2">
      <c r="A215" s="5"/>
      <c r="B215" s="5"/>
      <c r="C215" s="53"/>
      <c r="D215" s="53"/>
      <c r="E215" s="5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s="26" customFormat="1" x14ac:dyDescent="0.2">
      <c r="A216" s="5"/>
      <c r="B216" s="5"/>
      <c r="C216" s="53"/>
      <c r="D216" s="53"/>
      <c r="E216" s="5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26" customFormat="1" x14ac:dyDescent="0.2">
      <c r="A217" s="5"/>
      <c r="B217" s="5"/>
      <c r="C217" s="53"/>
      <c r="D217" s="53"/>
      <c r="E217" s="5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s="26" customFormat="1" x14ac:dyDescent="0.2">
      <c r="A218" s="5"/>
      <c r="B218" s="5"/>
      <c r="C218" s="53"/>
      <c r="D218" s="53"/>
      <c r="E218" s="5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s="26" customFormat="1" x14ac:dyDescent="0.2">
      <c r="A219" s="5"/>
      <c r="B219" s="5"/>
      <c r="C219" s="53"/>
      <c r="D219" s="53"/>
      <c r="E219" s="5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s="26" customFormat="1" x14ac:dyDescent="0.2">
      <c r="A220" s="5"/>
      <c r="B220" s="5"/>
      <c r="C220" s="53"/>
      <c r="D220" s="53"/>
      <c r="E220" s="5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s="26" customFormat="1" x14ac:dyDescent="0.2">
      <c r="A221" s="5"/>
      <c r="B221" s="5"/>
      <c r="C221" s="53"/>
      <c r="D221" s="53"/>
      <c r="E221" s="5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26" customFormat="1" x14ac:dyDescent="0.2">
      <c r="A222" s="5"/>
      <c r="B222" s="5"/>
      <c r="C222" s="53"/>
      <c r="D222" s="53"/>
      <c r="E222" s="5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26" customFormat="1" x14ac:dyDescent="0.2">
      <c r="A223" s="5"/>
      <c r="B223" s="5"/>
      <c r="C223" s="53"/>
      <c r="D223" s="53"/>
      <c r="E223" s="5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26" customFormat="1" x14ac:dyDescent="0.2">
      <c r="A224" s="5"/>
      <c r="B224" s="5"/>
      <c r="C224" s="53"/>
      <c r="D224" s="53"/>
      <c r="E224" s="5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26" customFormat="1" x14ac:dyDescent="0.2">
      <c r="A225" s="5"/>
      <c r="B225" s="5"/>
      <c r="C225" s="53"/>
      <c r="D225" s="53"/>
      <c r="E225" s="5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26" customFormat="1" x14ac:dyDescent="0.2">
      <c r="A226" s="5"/>
      <c r="B226" s="5"/>
      <c r="C226" s="53"/>
      <c r="D226" s="53"/>
      <c r="E226" s="5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26" customFormat="1" x14ac:dyDescent="0.2">
      <c r="A227" s="5"/>
      <c r="B227" s="5"/>
      <c r="C227" s="53"/>
      <c r="D227" s="53"/>
      <c r="E227" s="5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26" customFormat="1" x14ac:dyDescent="0.2">
      <c r="A228" s="5"/>
      <c r="B228" s="5"/>
      <c r="C228" s="53"/>
      <c r="D228" s="53"/>
      <c r="E228" s="5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26" customFormat="1" x14ac:dyDescent="0.2">
      <c r="A229" s="5"/>
      <c r="B229" s="5"/>
      <c r="C229" s="53"/>
      <c r="D229" s="53"/>
      <c r="E229" s="5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26" customFormat="1" x14ac:dyDescent="0.2">
      <c r="A230" s="5"/>
      <c r="B230" s="5"/>
      <c r="C230" s="53"/>
      <c r="D230" s="53"/>
      <c r="E230" s="5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26" customFormat="1" x14ac:dyDescent="0.2">
      <c r="A231" s="5"/>
      <c r="B231" s="5"/>
      <c r="C231" s="53"/>
      <c r="D231" s="53"/>
      <c r="E231" s="5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26" customFormat="1" x14ac:dyDescent="0.2">
      <c r="A232" s="5"/>
      <c r="B232" s="5"/>
      <c r="C232" s="53"/>
      <c r="D232" s="53"/>
      <c r="E232" s="5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26" customFormat="1" x14ac:dyDescent="0.2">
      <c r="A233" s="5"/>
      <c r="B233" s="5"/>
      <c r="C233" s="53"/>
      <c r="D233" s="53"/>
      <c r="E233" s="5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26" customFormat="1" x14ac:dyDescent="0.2">
      <c r="A234" s="5"/>
      <c r="B234" s="5"/>
      <c r="C234" s="53"/>
      <c r="D234" s="53"/>
      <c r="E234" s="5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26" customFormat="1" x14ac:dyDescent="0.2">
      <c r="A235" s="5"/>
      <c r="B235" s="5"/>
      <c r="C235" s="53"/>
      <c r="D235" s="53"/>
      <c r="E235" s="5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26" customFormat="1" x14ac:dyDescent="0.2">
      <c r="A236" s="5"/>
      <c r="B236" s="5"/>
      <c r="C236" s="53"/>
      <c r="D236" s="53"/>
      <c r="E236" s="5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s="26" customFormat="1" x14ac:dyDescent="0.2">
      <c r="A237" s="5"/>
      <c r="B237" s="5"/>
      <c r="C237" s="53"/>
      <c r="D237" s="53"/>
      <c r="E237" s="5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s="26" customFormat="1" x14ac:dyDescent="0.2">
      <c r="A238" s="5"/>
      <c r="B238" s="5"/>
      <c r="C238" s="53"/>
      <c r="D238" s="53"/>
      <c r="E238" s="5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s="26" customFormat="1" x14ac:dyDescent="0.2">
      <c r="A239" s="5"/>
      <c r="B239" s="5"/>
      <c r="C239" s="53"/>
      <c r="D239" s="53"/>
      <c r="E239" s="5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s="26" customFormat="1" x14ac:dyDescent="0.2">
      <c r="A240" s="5"/>
      <c r="B240" s="5"/>
      <c r="C240" s="53"/>
      <c r="D240" s="53"/>
      <c r="E240" s="5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s="26" customFormat="1" x14ac:dyDescent="0.2">
      <c r="A241" s="5"/>
      <c r="B241" s="5"/>
      <c r="C241" s="53"/>
      <c r="D241" s="53"/>
      <c r="E241" s="5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s="26" customFormat="1" x14ac:dyDescent="0.2">
      <c r="A242" s="5"/>
      <c r="B242" s="5"/>
      <c r="C242" s="53"/>
      <c r="D242" s="53"/>
      <c r="E242" s="5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s="26" customFormat="1" x14ac:dyDescent="0.2">
      <c r="A243" s="5"/>
      <c r="B243" s="5"/>
      <c r="C243" s="53"/>
      <c r="D243" s="53"/>
      <c r="E243" s="5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s="26" customFormat="1" x14ac:dyDescent="0.2">
      <c r="A244" s="5"/>
      <c r="B244" s="5"/>
      <c r="C244" s="53"/>
      <c r="D244" s="53"/>
      <c r="E244" s="5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s="26" customFormat="1" x14ac:dyDescent="0.2">
      <c r="A245" s="5"/>
      <c r="B245" s="5"/>
      <c r="C245" s="53"/>
      <c r="D245" s="53"/>
      <c r="E245" s="5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s="26" customFormat="1" x14ac:dyDescent="0.2">
      <c r="A246" s="5"/>
      <c r="B246" s="5"/>
      <c r="C246" s="53"/>
      <c r="D246" s="53"/>
      <c r="E246" s="5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s="26" customFormat="1" x14ac:dyDescent="0.2">
      <c r="A247" s="5"/>
      <c r="B247" s="5"/>
      <c r="C247" s="53"/>
      <c r="D247" s="53"/>
      <c r="E247" s="5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s="26" customFormat="1" x14ac:dyDescent="0.2">
      <c r="A248" s="5"/>
      <c r="B248" s="5"/>
      <c r="C248" s="53"/>
      <c r="D248" s="53"/>
      <c r="E248" s="5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s="26" customFormat="1" x14ac:dyDescent="0.2">
      <c r="A249" s="5"/>
      <c r="B249" s="5"/>
      <c r="C249" s="53"/>
      <c r="D249" s="53"/>
      <c r="E249" s="5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s="26" customFormat="1" x14ac:dyDescent="0.2">
      <c r="A250" s="5"/>
      <c r="B250" s="5"/>
      <c r="C250" s="53"/>
      <c r="D250" s="53"/>
      <c r="E250" s="5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s="26" customFormat="1" x14ac:dyDescent="0.2">
      <c r="A251" s="5"/>
      <c r="B251" s="5"/>
      <c r="C251" s="53"/>
      <c r="D251" s="53"/>
      <c r="E251" s="5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26" customFormat="1" x14ac:dyDescent="0.2">
      <c r="A252" s="5"/>
      <c r="B252" s="5"/>
      <c r="C252" s="53"/>
      <c r="D252" s="53"/>
      <c r="E252" s="5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s="26" customFormat="1" x14ac:dyDescent="0.2">
      <c r="A253" s="5"/>
      <c r="B253" s="5"/>
      <c r="C253" s="53"/>
      <c r="D253" s="53"/>
      <c r="E253" s="5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s="26" customFormat="1" x14ac:dyDescent="0.2">
      <c r="A254" s="5"/>
      <c r="B254" s="5"/>
      <c r="C254" s="53"/>
      <c r="D254" s="53"/>
      <c r="E254" s="5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s="26" customFormat="1" x14ac:dyDescent="0.2">
      <c r="A255" s="5"/>
      <c r="B255" s="5"/>
      <c r="C255" s="53"/>
      <c r="D255" s="53"/>
      <c r="E255" s="5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s="26" customFormat="1" x14ac:dyDescent="0.2">
      <c r="A256" s="5"/>
      <c r="B256" s="5"/>
      <c r="C256" s="53"/>
      <c r="D256" s="53"/>
      <c r="E256" s="5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s="26" customFormat="1" x14ac:dyDescent="0.2">
      <c r="A257" s="5"/>
      <c r="B257" s="5"/>
      <c r="C257" s="53"/>
      <c r="D257" s="53"/>
      <c r="E257" s="5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s="26" customFormat="1" x14ac:dyDescent="0.2">
      <c r="A258" s="5"/>
      <c r="B258" s="5"/>
      <c r="C258" s="53"/>
      <c r="D258" s="53"/>
      <c r="E258" s="5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s="26" customFormat="1" x14ac:dyDescent="0.2">
      <c r="A259" s="5"/>
      <c r="B259" s="5"/>
      <c r="C259" s="53"/>
      <c r="D259" s="53"/>
      <c r="E259" s="5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s="26" customFormat="1" x14ac:dyDescent="0.2">
      <c r="A260" s="5"/>
      <c r="B260" s="5"/>
      <c r="C260" s="53"/>
      <c r="D260" s="53"/>
      <c r="E260" s="5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s="26" customFormat="1" x14ac:dyDescent="0.2">
      <c r="A261" s="5"/>
      <c r="B261" s="5"/>
      <c r="C261" s="53"/>
      <c r="D261" s="53"/>
      <c r="E261" s="5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s="26" customFormat="1" x14ac:dyDescent="0.2">
      <c r="A262" s="5"/>
      <c r="B262" s="5"/>
      <c r="C262" s="53"/>
      <c r="D262" s="53"/>
      <c r="E262" s="5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s="26" customFormat="1" x14ac:dyDescent="0.2">
      <c r="A263" s="5"/>
      <c r="B263" s="5"/>
      <c r="C263" s="53"/>
      <c r="D263" s="53"/>
      <c r="E263" s="5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s="26" customFormat="1" x14ac:dyDescent="0.2">
      <c r="A264" s="5"/>
      <c r="B264" s="5"/>
      <c r="C264" s="53"/>
      <c r="D264" s="53"/>
      <c r="E264" s="5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s="26" customFormat="1" x14ac:dyDescent="0.2">
      <c r="A265" s="5"/>
      <c r="B265" s="5"/>
      <c r="C265" s="53"/>
      <c r="D265" s="53"/>
      <c r="E265" s="53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26" customFormat="1" x14ac:dyDescent="0.2">
      <c r="A266" s="5"/>
      <c r="B266" s="5"/>
      <c r="C266" s="53"/>
      <c r="D266" s="53"/>
      <c r="E266" s="53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26" customFormat="1" x14ac:dyDescent="0.2">
      <c r="A267" s="5"/>
      <c r="B267" s="5"/>
      <c r="C267" s="53"/>
      <c r="D267" s="53"/>
      <c r="E267" s="53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s="26" customFormat="1" x14ac:dyDescent="0.2">
      <c r="A268" s="5"/>
      <c r="B268" s="5"/>
      <c r="C268" s="53"/>
      <c r="D268" s="53"/>
      <c r="E268" s="53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s="26" customFormat="1" x14ac:dyDescent="0.2">
      <c r="A269" s="5"/>
      <c r="B269" s="5"/>
      <c r="C269" s="53"/>
      <c r="D269" s="53"/>
      <c r="E269" s="53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s="26" customFormat="1" x14ac:dyDescent="0.2">
      <c r="A270" s="5"/>
      <c r="B270" s="5"/>
      <c r="C270" s="53"/>
      <c r="D270" s="53"/>
      <c r="E270" s="53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s="26" customFormat="1" x14ac:dyDescent="0.2">
      <c r="A271" s="5"/>
      <c r="B271" s="5"/>
      <c r="C271" s="53"/>
      <c r="D271" s="53"/>
      <c r="E271" s="53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s="26" customFormat="1" x14ac:dyDescent="0.2">
      <c r="A272" s="5"/>
      <c r="B272" s="5"/>
      <c r="C272" s="53"/>
      <c r="D272" s="53"/>
      <c r="E272" s="53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s="26" customFormat="1" x14ac:dyDescent="0.2">
      <c r="A273" s="5"/>
      <c r="B273" s="5"/>
      <c r="C273" s="53"/>
      <c r="D273" s="53"/>
      <c r="E273" s="53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s="26" customFormat="1" x14ac:dyDescent="0.2">
      <c r="A274" s="5"/>
      <c r="B274" s="5"/>
      <c r="C274" s="53"/>
      <c r="D274" s="53"/>
      <c r="E274" s="53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s="26" customFormat="1" x14ac:dyDescent="0.2">
      <c r="A275" s="5"/>
      <c r="B275" s="5"/>
      <c r="C275" s="53"/>
      <c r="D275" s="53"/>
      <c r="E275" s="53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s="26" customFormat="1" x14ac:dyDescent="0.2">
      <c r="A276" s="5"/>
      <c r="B276" s="5"/>
      <c r="C276" s="53"/>
      <c r="D276" s="53"/>
      <c r="E276" s="53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s="26" customFormat="1" x14ac:dyDescent="0.2">
      <c r="A277" s="5"/>
      <c r="B277" s="5"/>
      <c r="C277" s="53"/>
      <c r="D277" s="53"/>
      <c r="E277" s="53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s="26" customFormat="1" x14ac:dyDescent="0.2">
      <c r="A278" s="5"/>
      <c r="B278" s="5"/>
      <c r="C278" s="53"/>
      <c r="D278" s="53"/>
      <c r="E278" s="53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s="26" customFormat="1" x14ac:dyDescent="0.2">
      <c r="A279" s="5"/>
      <c r="B279" s="5"/>
      <c r="C279" s="53"/>
      <c r="D279" s="53"/>
      <c r="E279" s="53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26" customFormat="1" x14ac:dyDescent="0.2">
      <c r="A280" s="5"/>
      <c r="B280" s="5"/>
      <c r="C280" s="53"/>
      <c r="D280" s="53"/>
      <c r="E280" s="53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26" customFormat="1" x14ac:dyDescent="0.2">
      <c r="A281" s="5"/>
      <c r="B281" s="5"/>
      <c r="C281" s="53"/>
      <c r="D281" s="53"/>
      <c r="E281" s="53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s="26" customFormat="1" x14ac:dyDescent="0.2">
      <c r="A282" s="5"/>
      <c r="B282" s="5"/>
      <c r="C282" s="53"/>
      <c r="D282" s="53"/>
      <c r="E282" s="53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s="26" customFormat="1" x14ac:dyDescent="0.2">
      <c r="A283" s="5"/>
      <c r="B283" s="5"/>
      <c r="C283" s="53"/>
      <c r="D283" s="53"/>
      <c r="E283" s="5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s="26" customFormat="1" x14ac:dyDescent="0.2">
      <c r="A284" s="5"/>
      <c r="B284" s="5"/>
      <c r="C284" s="53"/>
      <c r="D284" s="53"/>
      <c r="E284" s="53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26" customFormat="1" x14ac:dyDescent="0.2">
      <c r="A285" s="5"/>
      <c r="B285" s="5"/>
      <c r="C285" s="53"/>
      <c r="D285" s="53"/>
      <c r="E285" s="53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s="26" customFormat="1" x14ac:dyDescent="0.2">
      <c r="A286" s="5"/>
      <c r="B286" s="5"/>
      <c r="C286" s="53"/>
      <c r="D286" s="53"/>
      <c r="E286" s="53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s="26" customFormat="1" x14ac:dyDescent="0.2">
      <c r="A287" s="5"/>
      <c r="B287" s="5"/>
      <c r="C287" s="53"/>
      <c r="D287" s="53"/>
      <c r="E287" s="53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26" customFormat="1" x14ac:dyDescent="0.2">
      <c r="A288" s="5"/>
      <c r="B288" s="5"/>
      <c r="C288" s="53"/>
      <c r="D288" s="53"/>
      <c r="E288" s="53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s="26" customFormat="1" x14ac:dyDescent="0.2">
      <c r="A289" s="5"/>
      <c r="B289" s="5"/>
      <c r="C289" s="53"/>
      <c r="D289" s="53"/>
      <c r="E289" s="53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s="26" customFormat="1" x14ac:dyDescent="0.2">
      <c r="A290" s="5"/>
      <c r="B290" s="5"/>
      <c r="C290" s="53"/>
      <c r="D290" s="53"/>
      <c r="E290" s="5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s="26" customFormat="1" x14ac:dyDescent="0.2">
      <c r="A291" s="5"/>
      <c r="B291" s="5"/>
      <c r="C291" s="53"/>
      <c r="D291" s="53"/>
      <c r="E291" s="53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s="26" customFormat="1" x14ac:dyDescent="0.2">
      <c r="A292" s="5"/>
      <c r="B292" s="5"/>
      <c r="C292" s="53"/>
      <c r="D292" s="53"/>
      <c r="E292" s="53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s="26" customFormat="1" x14ac:dyDescent="0.2">
      <c r="A293" s="5"/>
      <c r="B293" s="5"/>
      <c r="C293" s="53"/>
      <c r="D293" s="53"/>
      <c r="E293" s="5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26" customFormat="1" x14ac:dyDescent="0.2">
      <c r="A294" s="5"/>
      <c r="B294" s="5"/>
      <c r="C294" s="53"/>
      <c r="D294" s="53"/>
      <c r="E294" s="53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26" customFormat="1" x14ac:dyDescent="0.2">
      <c r="A295" s="5"/>
      <c r="B295" s="5"/>
      <c r="C295" s="53"/>
      <c r="D295" s="53"/>
      <c r="E295" s="53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s="26" customFormat="1" x14ac:dyDescent="0.2">
      <c r="A296" s="5"/>
      <c r="B296" s="5"/>
      <c r="C296" s="53"/>
      <c r="D296" s="53"/>
      <c r="E296" s="53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s="26" customFormat="1" x14ac:dyDescent="0.2">
      <c r="A297" s="5"/>
      <c r="B297" s="5"/>
      <c r="C297" s="53"/>
      <c r="D297" s="53"/>
      <c r="E297" s="53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s="26" customFormat="1" x14ac:dyDescent="0.2">
      <c r="A298" s="5"/>
      <c r="B298" s="5"/>
      <c r="C298" s="53"/>
      <c r="D298" s="53"/>
      <c r="E298" s="5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s="26" customFormat="1" x14ac:dyDescent="0.2">
      <c r="A299" s="5"/>
      <c r="B299" s="5"/>
      <c r="C299" s="53"/>
      <c r="D299" s="53"/>
      <c r="E299" s="5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s="26" customFormat="1" x14ac:dyDescent="0.2">
      <c r="A300" s="5"/>
      <c r="B300" s="5"/>
      <c r="C300" s="53"/>
      <c r="D300" s="53"/>
      <c r="E300" s="53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s="26" customFormat="1" x14ac:dyDescent="0.2">
      <c r="A301" s="5"/>
      <c r="B301" s="5"/>
      <c r="C301" s="53"/>
      <c r="D301" s="53"/>
      <c r="E301" s="53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s="26" customFormat="1" x14ac:dyDescent="0.2">
      <c r="A302" s="5"/>
      <c r="B302" s="5"/>
      <c r="C302" s="53"/>
      <c r="D302" s="53"/>
      <c r="E302" s="5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s="26" customFormat="1" x14ac:dyDescent="0.2">
      <c r="A303" s="5"/>
      <c r="B303" s="5"/>
      <c r="C303" s="53"/>
      <c r="D303" s="53"/>
      <c r="E303" s="5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s="26" customFormat="1" x14ac:dyDescent="0.2">
      <c r="A304" s="5"/>
      <c r="B304" s="5"/>
      <c r="C304" s="53"/>
      <c r="D304" s="53"/>
      <c r="E304" s="5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s="26" customFormat="1" x14ac:dyDescent="0.2">
      <c r="A305" s="5"/>
      <c r="B305" s="5"/>
      <c r="C305" s="53"/>
      <c r="D305" s="53"/>
      <c r="E305" s="5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s="26" customFormat="1" x14ac:dyDescent="0.2">
      <c r="A306" s="5"/>
      <c r="B306" s="5"/>
      <c r="C306" s="53"/>
      <c r="D306" s="53"/>
      <c r="E306" s="5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26" customFormat="1" x14ac:dyDescent="0.2">
      <c r="A307" s="5"/>
      <c r="B307" s="5"/>
      <c r="C307" s="53"/>
      <c r="D307" s="53"/>
      <c r="E307" s="5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s="26" customFormat="1" x14ac:dyDescent="0.2">
      <c r="A308" s="5"/>
      <c r="B308" s="5"/>
      <c r="C308" s="53"/>
      <c r="D308" s="53"/>
      <c r="E308" s="53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s="26" customFormat="1" x14ac:dyDescent="0.2">
      <c r="A309" s="5"/>
      <c r="B309" s="5"/>
      <c r="C309" s="53"/>
      <c r="D309" s="53"/>
      <c r="E309" s="5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s="26" customFormat="1" x14ac:dyDescent="0.2">
      <c r="A310" s="5"/>
      <c r="B310" s="5"/>
      <c r="C310" s="53"/>
      <c r="D310" s="53"/>
      <c r="E310" s="53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s="26" customFormat="1" x14ac:dyDescent="0.2">
      <c r="A311" s="5"/>
      <c r="B311" s="5"/>
      <c r="C311" s="53"/>
      <c r="D311" s="53"/>
      <c r="E311" s="5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s="26" customFormat="1" x14ac:dyDescent="0.2">
      <c r="A312" s="5"/>
      <c r="B312" s="5"/>
      <c r="C312" s="53"/>
      <c r="D312" s="53"/>
      <c r="E312" s="53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s="26" customFormat="1" x14ac:dyDescent="0.2">
      <c r="A313" s="5"/>
      <c r="B313" s="5"/>
      <c r="C313" s="53"/>
      <c r="D313" s="53"/>
      <c r="E313" s="5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s="26" customFormat="1" x14ac:dyDescent="0.2">
      <c r="A314" s="5"/>
      <c r="B314" s="5"/>
      <c r="C314" s="53"/>
      <c r="D314" s="53"/>
      <c r="E314" s="5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s="26" customFormat="1" x14ac:dyDescent="0.2">
      <c r="A315" s="5"/>
      <c r="B315" s="5"/>
      <c r="C315" s="53"/>
      <c r="D315" s="53"/>
      <c r="E315" s="5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s="26" customFormat="1" x14ac:dyDescent="0.2">
      <c r="A316" s="5"/>
      <c r="B316" s="5"/>
      <c r="C316" s="53"/>
      <c r="D316" s="53"/>
      <c r="E316" s="53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s="26" customFormat="1" x14ac:dyDescent="0.2">
      <c r="A317" s="5"/>
      <c r="B317" s="5"/>
      <c r="C317" s="53"/>
      <c r="D317" s="53"/>
      <c r="E317" s="5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s="26" customFormat="1" x14ac:dyDescent="0.2">
      <c r="A318" s="5"/>
      <c r="B318" s="5"/>
      <c r="C318" s="53"/>
      <c r="D318" s="53"/>
      <c r="E318" s="5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s="26" customFormat="1" x14ac:dyDescent="0.2">
      <c r="A319" s="5"/>
      <c r="B319" s="5"/>
      <c r="C319" s="53"/>
      <c r="D319" s="53"/>
      <c r="E319" s="5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26" customFormat="1" x14ac:dyDescent="0.2">
      <c r="A320" s="5"/>
      <c r="B320" s="5"/>
      <c r="C320" s="53"/>
      <c r="D320" s="53"/>
      <c r="E320" s="53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s="26" customFormat="1" x14ac:dyDescent="0.2">
      <c r="A321" s="5"/>
      <c r="B321" s="5"/>
      <c r="C321" s="53"/>
      <c r="D321" s="53"/>
      <c r="E321" s="53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26" customFormat="1" x14ac:dyDescent="0.2">
      <c r="A322" s="5"/>
      <c r="B322" s="5"/>
      <c r="C322" s="53"/>
      <c r="D322" s="53"/>
      <c r="E322" s="53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s="26" customFormat="1" x14ac:dyDescent="0.2">
      <c r="A323" s="5"/>
      <c r="B323" s="5"/>
      <c r="C323" s="53"/>
      <c r="D323" s="53"/>
      <c r="E323" s="5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s="26" customFormat="1" x14ac:dyDescent="0.2">
      <c r="A324" s="5"/>
      <c r="B324" s="5"/>
      <c r="C324" s="53"/>
      <c r="D324" s="53"/>
      <c r="E324" s="53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s="26" customFormat="1" x14ac:dyDescent="0.2">
      <c r="A325" s="5"/>
      <c r="B325" s="5"/>
      <c r="C325" s="53"/>
      <c r="D325" s="53"/>
      <c r="E325" s="53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s="26" customFormat="1" x14ac:dyDescent="0.2">
      <c r="A326" s="5"/>
      <c r="B326" s="5"/>
      <c r="C326" s="53"/>
      <c r="D326" s="53"/>
      <c r="E326" s="53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s="26" customFormat="1" x14ac:dyDescent="0.2">
      <c r="A327" s="5"/>
      <c r="B327" s="5"/>
      <c r="C327" s="53"/>
      <c r="D327" s="53"/>
      <c r="E327" s="53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s="26" customFormat="1" x14ac:dyDescent="0.2">
      <c r="A328" s="5"/>
      <c r="B328" s="5"/>
      <c r="C328" s="53"/>
      <c r="D328" s="53"/>
      <c r="E328" s="53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s="26" customFormat="1" x14ac:dyDescent="0.2">
      <c r="A329" s="5"/>
      <c r="B329" s="5"/>
      <c r="C329" s="53"/>
      <c r="D329" s="53"/>
      <c r="E329" s="53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s="26" customFormat="1" x14ac:dyDescent="0.2">
      <c r="A330" s="5"/>
      <c r="B330" s="5"/>
      <c r="C330" s="53"/>
      <c r="D330" s="53"/>
      <c r="E330" s="53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s="26" customFormat="1" x14ac:dyDescent="0.2">
      <c r="A331" s="5"/>
      <c r="B331" s="5"/>
      <c r="C331" s="53"/>
      <c r="D331" s="53"/>
      <c r="E331" s="53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s="26" customFormat="1" x14ac:dyDescent="0.2">
      <c r="A332" s="5"/>
      <c r="B332" s="5"/>
      <c r="C332" s="53"/>
      <c r="D332" s="53"/>
      <c r="E332" s="5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s="26" customFormat="1" x14ac:dyDescent="0.2">
      <c r="A333" s="5"/>
      <c r="B333" s="5"/>
      <c r="C333" s="53"/>
      <c r="D333" s="53"/>
      <c r="E333" s="5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s="26" customFormat="1" x14ac:dyDescent="0.2">
      <c r="A334" s="5"/>
      <c r="B334" s="5"/>
      <c r="C334" s="53"/>
      <c r="D334" s="53"/>
      <c r="E334" s="53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s="26" customFormat="1" x14ac:dyDescent="0.2">
      <c r="A335" s="5"/>
      <c r="B335" s="5"/>
      <c r="C335" s="53"/>
      <c r="D335" s="53"/>
      <c r="E335" s="53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s="26" customFormat="1" x14ac:dyDescent="0.2">
      <c r="A336" s="5"/>
      <c r="B336" s="5"/>
      <c r="C336" s="53"/>
      <c r="D336" s="53"/>
      <c r="E336" s="53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s="26" customFormat="1" x14ac:dyDescent="0.2">
      <c r="A337" s="5"/>
      <c r="B337" s="5"/>
      <c r="C337" s="53"/>
      <c r="D337" s="53"/>
      <c r="E337" s="53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s="26" customFormat="1" x14ac:dyDescent="0.2">
      <c r="A338" s="5"/>
      <c r="B338" s="5"/>
      <c r="C338" s="53"/>
      <c r="D338" s="53"/>
      <c r="E338" s="53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s="26" customFormat="1" x14ac:dyDescent="0.2">
      <c r="A339" s="5"/>
      <c r="B339" s="5"/>
      <c r="C339" s="53"/>
      <c r="D339" s="53"/>
      <c r="E339" s="53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s="26" customFormat="1" x14ac:dyDescent="0.2">
      <c r="A340" s="5"/>
      <c r="B340" s="5"/>
      <c r="C340" s="53"/>
      <c r="D340" s="53"/>
      <c r="E340" s="53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s="26" customFormat="1" x14ac:dyDescent="0.2">
      <c r="A341" s="5"/>
      <c r="B341" s="5"/>
      <c r="C341" s="53"/>
      <c r="D341" s="53"/>
      <c r="E341" s="53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s="26" customFormat="1" x14ac:dyDescent="0.2">
      <c r="A342" s="5"/>
      <c r="B342" s="5"/>
      <c r="C342" s="53"/>
      <c r="D342" s="53"/>
      <c r="E342" s="53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s="26" customFormat="1" x14ac:dyDescent="0.2">
      <c r="A343" s="5"/>
      <c r="B343" s="5"/>
      <c r="C343" s="53"/>
      <c r="D343" s="53"/>
      <c r="E343" s="5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s="26" customFormat="1" x14ac:dyDescent="0.2">
      <c r="A344" s="5"/>
      <c r="B344" s="5"/>
      <c r="C344" s="53"/>
      <c r="D344" s="53"/>
      <c r="E344" s="53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s="26" customFormat="1" x14ac:dyDescent="0.2">
      <c r="A345" s="5"/>
      <c r="B345" s="5"/>
      <c r="C345" s="53"/>
      <c r="D345" s="53"/>
      <c r="E345" s="53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s="26" customFormat="1" x14ac:dyDescent="0.2">
      <c r="A346" s="5"/>
      <c r="B346" s="5"/>
      <c r="C346" s="53"/>
      <c r="D346" s="53"/>
      <c r="E346" s="53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s="26" customFormat="1" x14ac:dyDescent="0.2">
      <c r="A347" s="5"/>
      <c r="B347" s="5"/>
      <c r="C347" s="53"/>
      <c r="D347" s="53"/>
      <c r="E347" s="53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s="26" customFormat="1" x14ac:dyDescent="0.2">
      <c r="A348" s="5"/>
      <c r="B348" s="5"/>
      <c r="C348" s="53"/>
      <c r="D348" s="53"/>
      <c r="E348" s="53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s="26" customFormat="1" x14ac:dyDescent="0.2">
      <c r="A349" s="5"/>
      <c r="B349" s="5"/>
      <c r="C349" s="53"/>
      <c r="D349" s="53"/>
      <c r="E349" s="53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s="26" customFormat="1" x14ac:dyDescent="0.2">
      <c r="A350" s="5"/>
      <c r="B350" s="5"/>
      <c r="C350" s="53"/>
      <c r="D350" s="53"/>
      <c r="E350" s="53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s="26" customFormat="1" x14ac:dyDescent="0.2">
      <c r="A351" s="5"/>
      <c r="B351" s="5"/>
      <c r="C351" s="53"/>
      <c r="D351" s="53"/>
      <c r="E351" s="53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s="26" customFormat="1" x14ac:dyDescent="0.2">
      <c r="A352" s="5"/>
      <c r="B352" s="5"/>
      <c r="C352" s="53"/>
      <c r="D352" s="53"/>
      <c r="E352" s="53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s="26" customFormat="1" x14ac:dyDescent="0.2">
      <c r="A353" s="5"/>
      <c r="B353" s="5"/>
      <c r="C353" s="53"/>
      <c r="D353" s="53"/>
      <c r="E353" s="5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s="26" customFormat="1" x14ac:dyDescent="0.2">
      <c r="A354" s="5"/>
      <c r="B354" s="5"/>
      <c r="C354" s="53"/>
      <c r="D354" s="53"/>
      <c r="E354" s="53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s="26" customFormat="1" x14ac:dyDescent="0.2">
      <c r="A355" s="5"/>
      <c r="B355" s="5"/>
      <c r="C355" s="53"/>
      <c r="D355" s="53"/>
      <c r="E355" s="5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s="26" customFormat="1" x14ac:dyDescent="0.2">
      <c r="A356" s="5"/>
      <c r="B356" s="5"/>
      <c r="C356" s="53"/>
      <c r="D356" s="53"/>
      <c r="E356" s="53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s="26" customFormat="1" x14ac:dyDescent="0.2">
      <c r="A357" s="5"/>
      <c r="B357" s="5"/>
      <c r="C357" s="53"/>
      <c r="D357" s="53"/>
      <c r="E357" s="5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s="26" customFormat="1" x14ac:dyDescent="0.2">
      <c r="A358" s="5"/>
      <c r="B358" s="5"/>
      <c r="C358" s="53"/>
      <c r="D358" s="53"/>
      <c r="E358" s="5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s="26" customFormat="1" x14ac:dyDescent="0.2">
      <c r="A359" s="5"/>
      <c r="B359" s="5"/>
      <c r="C359" s="53"/>
      <c r="D359" s="53"/>
      <c r="E359" s="5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s="26" customFormat="1" x14ac:dyDescent="0.2">
      <c r="A360" s="5"/>
      <c r="B360" s="5"/>
      <c r="C360" s="53"/>
      <c r="D360" s="53"/>
      <c r="E360" s="5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s="26" customFormat="1" x14ac:dyDescent="0.2">
      <c r="A361" s="5"/>
      <c r="B361" s="5"/>
      <c r="C361" s="53"/>
      <c r="D361" s="53"/>
      <c r="E361" s="5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s="26" customFormat="1" x14ac:dyDescent="0.2">
      <c r="A362" s="5"/>
      <c r="B362" s="5"/>
      <c r="C362" s="53"/>
      <c r="D362" s="53"/>
      <c r="E362" s="53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s="26" customFormat="1" x14ac:dyDescent="0.2">
      <c r="A363" s="5"/>
      <c r="B363" s="5"/>
      <c r="C363" s="53"/>
      <c r="D363" s="53"/>
      <c r="E363" s="5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s="26" customFormat="1" x14ac:dyDescent="0.2">
      <c r="A364" s="5"/>
      <c r="B364" s="5"/>
      <c r="C364" s="53"/>
      <c r="D364" s="53"/>
      <c r="E364" s="5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s="26" customFormat="1" x14ac:dyDescent="0.2">
      <c r="A365" s="5"/>
      <c r="B365" s="5"/>
      <c r="C365" s="53"/>
      <c r="D365" s="53"/>
      <c r="E365" s="53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s="26" customFormat="1" x14ac:dyDescent="0.2">
      <c r="A366" s="5"/>
      <c r="B366" s="5"/>
      <c r="C366" s="53"/>
      <c r="D366" s="53"/>
      <c r="E366" s="53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s="26" customFormat="1" x14ac:dyDescent="0.2">
      <c r="A367" s="5"/>
      <c r="B367" s="5"/>
      <c r="C367" s="53"/>
      <c r="D367" s="53"/>
      <c r="E367" s="53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s="26" customFormat="1" x14ac:dyDescent="0.2">
      <c r="A368" s="5"/>
      <c r="B368" s="5"/>
      <c r="C368" s="53"/>
      <c r="D368" s="53"/>
      <c r="E368" s="53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s="26" customFormat="1" x14ac:dyDescent="0.2">
      <c r="A369" s="5"/>
      <c r="B369" s="5"/>
      <c r="C369" s="53"/>
      <c r="D369" s="53"/>
      <c r="E369" s="53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s="26" customFormat="1" x14ac:dyDescent="0.2">
      <c r="A370" s="5"/>
      <c r="B370" s="5"/>
      <c r="C370" s="53"/>
      <c r="D370" s="53"/>
      <c r="E370" s="53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s="26" customFormat="1" x14ac:dyDescent="0.2">
      <c r="A371" s="5"/>
      <c r="B371" s="5"/>
      <c r="C371" s="53"/>
      <c r="D371" s="53"/>
      <c r="E371" s="53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s="26" customFormat="1" x14ac:dyDescent="0.2">
      <c r="A372" s="5"/>
      <c r="B372" s="5"/>
      <c r="C372" s="53"/>
      <c r="D372" s="53"/>
      <c r="E372" s="53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s="26" customFormat="1" x14ac:dyDescent="0.2">
      <c r="A373" s="5"/>
      <c r="B373" s="5"/>
      <c r="C373" s="53"/>
      <c r="D373" s="53"/>
      <c r="E373" s="5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s="26" customFormat="1" x14ac:dyDescent="0.2">
      <c r="A374" s="5"/>
      <c r="B374" s="5"/>
      <c r="C374" s="53"/>
      <c r="D374" s="53"/>
      <c r="E374" s="53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s="26" customFormat="1" x14ac:dyDescent="0.2">
      <c r="A375" s="5"/>
      <c r="B375" s="5"/>
      <c r="C375" s="53"/>
      <c r="D375" s="53"/>
      <c r="E375" s="53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s="26" customFormat="1" x14ac:dyDescent="0.2">
      <c r="A376" s="5"/>
      <c r="B376" s="5"/>
      <c r="C376" s="53"/>
      <c r="D376" s="53"/>
      <c r="E376" s="53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s="26" customFormat="1" x14ac:dyDescent="0.2">
      <c r="A377" s="5"/>
      <c r="B377" s="5"/>
      <c r="C377" s="53"/>
      <c r="D377" s="53"/>
      <c r="E377" s="53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s="26" customFormat="1" x14ac:dyDescent="0.2">
      <c r="A378" s="5"/>
      <c r="B378" s="5"/>
      <c r="C378" s="53"/>
      <c r="D378" s="53"/>
      <c r="E378" s="53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s="26" customFormat="1" x14ac:dyDescent="0.2">
      <c r="A379" s="5"/>
      <c r="B379" s="5"/>
      <c r="C379" s="53"/>
      <c r="D379" s="53"/>
      <c r="E379" s="53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s="26" customFormat="1" x14ac:dyDescent="0.2">
      <c r="A380" s="5"/>
      <c r="B380" s="5"/>
      <c r="C380" s="53"/>
      <c r="D380" s="53"/>
      <c r="E380" s="53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s="26" customFormat="1" x14ac:dyDescent="0.2">
      <c r="A381" s="5"/>
      <c r="B381" s="5"/>
      <c r="C381" s="53"/>
      <c r="D381" s="53"/>
      <c r="E381" s="53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s="26" customFormat="1" x14ac:dyDescent="0.2">
      <c r="A382" s="5"/>
      <c r="B382" s="5"/>
      <c r="C382" s="53"/>
      <c r="D382" s="53"/>
      <c r="E382" s="53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s="26" customFormat="1" x14ac:dyDescent="0.2">
      <c r="A383" s="5"/>
      <c r="B383" s="5"/>
      <c r="C383" s="53"/>
      <c r="D383" s="53"/>
      <c r="E383" s="5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s="26" customFormat="1" x14ac:dyDescent="0.2">
      <c r="A384" s="5"/>
      <c r="B384" s="5"/>
      <c r="C384" s="53"/>
      <c r="D384" s="53"/>
      <c r="E384" s="53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s="26" customFormat="1" x14ac:dyDescent="0.2">
      <c r="A385" s="5"/>
      <c r="B385" s="5"/>
      <c r="C385" s="53"/>
      <c r="D385" s="53"/>
      <c r="E385" s="53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s="26" customFormat="1" x14ac:dyDescent="0.2">
      <c r="A386" s="5"/>
      <c r="B386" s="5"/>
      <c r="C386" s="53"/>
      <c r="D386" s="53"/>
      <c r="E386" s="53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s="26" customFormat="1" x14ac:dyDescent="0.2">
      <c r="A387" s="5"/>
      <c r="B387" s="5"/>
      <c r="C387" s="53"/>
      <c r="D387" s="53"/>
      <c r="E387" s="53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s="26" customFormat="1" x14ac:dyDescent="0.2">
      <c r="A388" s="5"/>
      <c r="B388" s="5"/>
      <c r="C388" s="53"/>
      <c r="D388" s="53"/>
      <c r="E388" s="5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s="26" customFormat="1" x14ac:dyDescent="0.2">
      <c r="A389" s="5"/>
      <c r="B389" s="5"/>
      <c r="C389" s="53"/>
      <c r="D389" s="53"/>
      <c r="E389" s="53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s="26" customFormat="1" x14ac:dyDescent="0.2">
      <c r="A390" s="5"/>
      <c r="B390" s="5"/>
      <c r="C390" s="53"/>
      <c r="D390" s="53"/>
      <c r="E390" s="53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s="26" customFormat="1" x14ac:dyDescent="0.2">
      <c r="A391" s="5"/>
      <c r="B391" s="5"/>
      <c r="C391" s="53"/>
      <c r="D391" s="53"/>
      <c r="E391" s="53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s="26" customFormat="1" x14ac:dyDescent="0.2">
      <c r="A392" s="5"/>
      <c r="B392" s="5"/>
      <c r="C392" s="53"/>
      <c r="D392" s="53"/>
      <c r="E392" s="53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s="26" customFormat="1" x14ac:dyDescent="0.2">
      <c r="A393" s="5"/>
      <c r="B393" s="5"/>
      <c r="C393" s="53"/>
      <c r="D393" s="53"/>
      <c r="E393" s="5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s="26" customFormat="1" x14ac:dyDescent="0.2">
      <c r="A394" s="5"/>
      <c r="B394" s="5"/>
      <c r="C394" s="53"/>
      <c r="D394" s="53"/>
      <c r="E394" s="53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s="26" customFormat="1" x14ac:dyDescent="0.2">
      <c r="A395" s="5"/>
      <c r="B395" s="5"/>
      <c r="C395" s="53"/>
      <c r="D395" s="53"/>
      <c r="E395" s="53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s="26" customFormat="1" x14ac:dyDescent="0.2">
      <c r="A396" s="5"/>
      <c r="B396" s="5"/>
      <c r="C396" s="53"/>
      <c r="D396" s="53"/>
      <c r="E396" s="53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s="26" customFormat="1" x14ac:dyDescent="0.2">
      <c r="A397" s="5"/>
      <c r="B397" s="5"/>
      <c r="C397" s="53"/>
      <c r="D397" s="53"/>
      <c r="E397" s="5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s="26" customFormat="1" x14ac:dyDescent="0.2">
      <c r="A398" s="5"/>
      <c r="B398" s="5"/>
      <c r="C398" s="53"/>
      <c r="D398" s="53"/>
      <c r="E398" s="5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s="26" customFormat="1" x14ac:dyDescent="0.2">
      <c r="A399" s="5"/>
      <c r="B399" s="5"/>
      <c r="C399" s="53"/>
      <c r="D399" s="53"/>
      <c r="E399" s="53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s="26" customFormat="1" x14ac:dyDescent="0.2">
      <c r="A400" s="5"/>
      <c r="B400" s="5"/>
      <c r="C400" s="53"/>
      <c r="D400" s="53"/>
      <c r="E400" s="53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s="26" customFormat="1" x14ac:dyDescent="0.2">
      <c r="A401" s="5"/>
      <c r="B401" s="5"/>
      <c r="C401" s="53"/>
      <c r="D401" s="53"/>
      <c r="E401" s="5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s="26" customFormat="1" x14ac:dyDescent="0.2">
      <c r="A402" s="5"/>
      <c r="B402" s="5"/>
      <c r="C402" s="53"/>
      <c r="D402" s="53"/>
      <c r="E402" s="53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s="26" customFormat="1" x14ac:dyDescent="0.2">
      <c r="A403" s="5"/>
      <c r="B403" s="5"/>
      <c r="C403" s="53"/>
      <c r="D403" s="53"/>
      <c r="E403" s="5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s="26" customFormat="1" x14ac:dyDescent="0.2">
      <c r="A404" s="5"/>
      <c r="B404" s="5"/>
      <c r="C404" s="53"/>
      <c r="D404" s="53"/>
      <c r="E404" s="53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s="26" customFormat="1" x14ac:dyDescent="0.2">
      <c r="A405" s="5"/>
      <c r="B405" s="5"/>
      <c r="C405" s="53"/>
      <c r="D405" s="53"/>
      <c r="E405" s="53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s="26" customFormat="1" x14ac:dyDescent="0.2">
      <c r="A406" s="5"/>
      <c r="B406" s="5"/>
      <c r="C406" s="53"/>
      <c r="D406" s="53"/>
      <c r="E406" s="5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s="26" customFormat="1" x14ac:dyDescent="0.2">
      <c r="A407" s="5"/>
      <c r="B407" s="5"/>
      <c r="C407" s="53"/>
      <c r="D407" s="53"/>
      <c r="E407" s="53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s="26" customFormat="1" x14ac:dyDescent="0.2">
      <c r="A408" s="5"/>
      <c r="B408" s="5"/>
      <c r="C408" s="53"/>
      <c r="D408" s="53"/>
      <c r="E408" s="53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s="26" customFormat="1" x14ac:dyDescent="0.2">
      <c r="A409" s="5"/>
      <c r="B409" s="5"/>
      <c r="C409" s="53"/>
      <c r="D409" s="53"/>
      <c r="E409" s="53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s="26" customFormat="1" x14ac:dyDescent="0.2">
      <c r="A410" s="5"/>
      <c r="B410" s="5"/>
      <c r="C410" s="53"/>
      <c r="D410" s="53"/>
      <c r="E410" s="53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s="26" customFormat="1" x14ac:dyDescent="0.2">
      <c r="A411" s="5"/>
      <c r="B411" s="5"/>
      <c r="C411" s="53"/>
      <c r="D411" s="53"/>
      <c r="E411" s="53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26" customFormat="1" x14ac:dyDescent="0.2">
      <c r="A412" s="5"/>
      <c r="B412" s="5"/>
      <c r="C412" s="53"/>
      <c r="D412" s="53"/>
      <c r="E412" s="53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26" customFormat="1" x14ac:dyDescent="0.2">
      <c r="A413" s="5"/>
      <c r="B413" s="5"/>
      <c r="C413" s="53"/>
      <c r="D413" s="53"/>
      <c r="E413" s="5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26" customFormat="1" x14ac:dyDescent="0.2">
      <c r="A414" s="5"/>
      <c r="B414" s="5"/>
      <c r="C414" s="53"/>
      <c r="D414" s="53"/>
      <c r="E414" s="53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26" customFormat="1" x14ac:dyDescent="0.2">
      <c r="A415" s="5"/>
      <c r="B415" s="5"/>
      <c r="C415" s="53"/>
      <c r="D415" s="53"/>
      <c r="E415" s="53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26" customFormat="1" x14ac:dyDescent="0.2">
      <c r="A416" s="5"/>
      <c r="B416" s="5"/>
      <c r="C416" s="53"/>
      <c r="D416" s="53"/>
      <c r="E416" s="53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26" customFormat="1" x14ac:dyDescent="0.2">
      <c r="A417" s="5"/>
      <c r="B417" s="5"/>
      <c r="C417" s="53"/>
      <c r="D417" s="53"/>
      <c r="E417" s="53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26" customFormat="1" x14ac:dyDescent="0.2">
      <c r="A418" s="5"/>
      <c r="B418" s="5"/>
      <c r="C418" s="53"/>
      <c r="D418" s="53"/>
      <c r="E418" s="53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26" customFormat="1" x14ac:dyDescent="0.2">
      <c r="A419" s="5"/>
      <c r="B419" s="5"/>
      <c r="C419" s="53"/>
      <c r="D419" s="53"/>
      <c r="E419" s="5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26" customFormat="1" x14ac:dyDescent="0.2">
      <c r="A420" s="5"/>
      <c r="B420" s="5"/>
      <c r="C420" s="53"/>
      <c r="D420" s="53"/>
      <c r="E420" s="5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26" customFormat="1" x14ac:dyDescent="0.2">
      <c r="A421" s="5"/>
      <c r="B421" s="5"/>
      <c r="C421" s="53"/>
      <c r="D421" s="53"/>
      <c r="E421" s="5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26" customFormat="1" x14ac:dyDescent="0.2">
      <c r="A422" s="5"/>
      <c r="B422" s="5"/>
      <c r="C422" s="53"/>
      <c r="D422" s="53"/>
      <c r="E422" s="5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26" customFormat="1" x14ac:dyDescent="0.2">
      <c r="A423" s="5"/>
      <c r="B423" s="5"/>
      <c r="C423" s="53"/>
      <c r="D423" s="53"/>
      <c r="E423" s="5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26" customFormat="1" x14ac:dyDescent="0.2">
      <c r="A424" s="5"/>
      <c r="B424" s="5"/>
      <c r="C424" s="53"/>
      <c r="D424" s="53"/>
      <c r="E424" s="5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26" customFormat="1" x14ac:dyDescent="0.2">
      <c r="A425" s="5"/>
      <c r="B425" s="5"/>
      <c r="C425" s="53"/>
      <c r="D425" s="53"/>
      <c r="E425" s="5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26" customFormat="1" x14ac:dyDescent="0.2">
      <c r="A426" s="5"/>
      <c r="B426" s="5"/>
      <c r="C426" s="53"/>
      <c r="D426" s="53"/>
      <c r="E426" s="5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26" customFormat="1" x14ac:dyDescent="0.2">
      <c r="A427" s="5"/>
      <c r="B427" s="5"/>
      <c r="C427" s="53"/>
      <c r="D427" s="53"/>
      <c r="E427" s="5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s="26" customFormat="1" x14ac:dyDescent="0.2">
      <c r="A428" s="5"/>
      <c r="B428" s="5"/>
      <c r="C428" s="53"/>
      <c r="D428" s="53"/>
      <c r="E428" s="5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s="26" customFormat="1" x14ac:dyDescent="0.2">
      <c r="A429" s="5"/>
      <c r="B429" s="5"/>
      <c r="C429" s="53"/>
      <c r="D429" s="53"/>
      <c r="E429" s="5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s="26" customFormat="1" x14ac:dyDescent="0.2">
      <c r="A430" s="5"/>
      <c r="B430" s="5"/>
      <c r="C430" s="53"/>
      <c r="D430" s="53"/>
      <c r="E430" s="5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s="26" customFormat="1" x14ac:dyDescent="0.2">
      <c r="A431" s="5"/>
      <c r="B431" s="5"/>
      <c r="C431" s="53"/>
      <c r="D431" s="53"/>
      <c r="E431" s="5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s="26" customFormat="1" x14ac:dyDescent="0.2">
      <c r="A432" s="5"/>
      <c r="B432" s="5"/>
      <c r="C432" s="53"/>
      <c r="D432" s="53"/>
      <c r="E432" s="5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s="26" customFormat="1" x14ac:dyDescent="0.2">
      <c r="A433" s="5"/>
      <c r="B433" s="5"/>
      <c r="C433" s="53"/>
      <c r="D433" s="53"/>
      <c r="E433" s="5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s="26" customFormat="1" x14ac:dyDescent="0.2">
      <c r="A434" s="5"/>
      <c r="B434" s="5"/>
      <c r="C434" s="53"/>
      <c r="D434" s="53"/>
      <c r="E434" s="5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s="26" customFormat="1" x14ac:dyDescent="0.2">
      <c r="A435" s="5"/>
      <c r="B435" s="5"/>
      <c r="C435" s="53"/>
      <c r="D435" s="53"/>
      <c r="E435" s="5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s="26" customFormat="1" x14ac:dyDescent="0.2">
      <c r="A436" s="5"/>
      <c r="B436" s="5"/>
      <c r="C436" s="53"/>
      <c r="D436" s="53"/>
      <c r="E436" s="5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s="26" customFormat="1" x14ac:dyDescent="0.2">
      <c r="A437" s="5"/>
      <c r="B437" s="5"/>
      <c r="C437" s="53"/>
      <c r="D437" s="53"/>
      <c r="E437" s="5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s="26" customFormat="1" x14ac:dyDescent="0.2">
      <c r="A438" s="5"/>
      <c r="B438" s="5"/>
      <c r="C438" s="53"/>
      <c r="D438" s="53"/>
      <c r="E438" s="5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s="26" customFormat="1" x14ac:dyDescent="0.2">
      <c r="A439" s="5"/>
      <c r="B439" s="5"/>
      <c r="C439" s="53"/>
      <c r="D439" s="53"/>
      <c r="E439" s="5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s="26" customFormat="1" x14ac:dyDescent="0.2">
      <c r="A440" s="5"/>
      <c r="B440" s="5"/>
      <c r="C440" s="53"/>
      <c r="D440" s="53"/>
      <c r="E440" s="5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s="26" customFormat="1" x14ac:dyDescent="0.2">
      <c r="A441" s="5"/>
      <c r="B441" s="5"/>
      <c r="C441" s="53"/>
      <c r="D441" s="53"/>
      <c r="E441" s="5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s="26" customFormat="1" x14ac:dyDescent="0.2">
      <c r="A442" s="5"/>
      <c r="B442" s="5"/>
      <c r="C442" s="53"/>
      <c r="D442" s="53"/>
      <c r="E442" s="5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s="26" customFormat="1" x14ac:dyDescent="0.2">
      <c r="A443" s="5"/>
      <c r="B443" s="5"/>
      <c r="C443" s="53"/>
      <c r="D443" s="53"/>
      <c r="E443" s="5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s="26" customFormat="1" x14ac:dyDescent="0.2">
      <c r="A444" s="5"/>
      <c r="B444" s="5"/>
      <c r="C444" s="53"/>
      <c r="D444" s="53"/>
      <c r="E444" s="5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s="26" customFormat="1" x14ac:dyDescent="0.2">
      <c r="A445" s="5"/>
      <c r="B445" s="5"/>
      <c r="C445" s="53"/>
      <c r="D445" s="53"/>
      <c r="E445" s="5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s="26" customFormat="1" x14ac:dyDescent="0.2">
      <c r="A446" s="5"/>
      <c r="B446" s="5"/>
      <c r="C446" s="53"/>
      <c r="D446" s="53"/>
      <c r="E446" s="5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s="26" customFormat="1" x14ac:dyDescent="0.2">
      <c r="A447" s="5"/>
      <c r="B447" s="5"/>
      <c r="C447" s="53"/>
      <c r="D447" s="53"/>
      <c r="E447" s="5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s="26" customFormat="1" x14ac:dyDescent="0.2">
      <c r="A448" s="5"/>
      <c r="B448" s="5"/>
      <c r="C448" s="53"/>
      <c r="D448" s="53"/>
      <c r="E448" s="5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s="26" customFormat="1" x14ac:dyDescent="0.2">
      <c r="A449" s="5"/>
      <c r="B449" s="5"/>
      <c r="C449" s="53"/>
      <c r="D449" s="53"/>
      <c r="E449" s="5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s="26" customFormat="1" x14ac:dyDescent="0.2">
      <c r="A450" s="5"/>
      <c r="B450" s="5"/>
      <c r="C450" s="53"/>
      <c r="D450" s="53"/>
      <c r="E450" s="5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s="26" customFormat="1" x14ac:dyDescent="0.2">
      <c r="A451" s="5"/>
      <c r="B451" s="5"/>
      <c r="C451" s="53"/>
      <c r="D451" s="53"/>
      <c r="E451" s="5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s="26" customFormat="1" x14ac:dyDescent="0.2">
      <c r="A452" s="5"/>
      <c r="B452" s="5"/>
      <c r="C452" s="53"/>
      <c r="D452" s="53"/>
      <c r="E452" s="5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s="26" customFormat="1" x14ac:dyDescent="0.2">
      <c r="A453" s="5"/>
      <c r="B453" s="5"/>
      <c r="C453" s="53"/>
      <c r="D453" s="53"/>
      <c r="E453" s="5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s="26" customFormat="1" x14ac:dyDescent="0.2">
      <c r="A454" s="5"/>
      <c r="B454" s="5"/>
      <c r="C454" s="53"/>
      <c r="D454" s="53"/>
      <c r="E454" s="5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s="26" customFormat="1" x14ac:dyDescent="0.2">
      <c r="A455" s="5"/>
      <c r="B455" s="5"/>
      <c r="C455" s="53"/>
      <c r="D455" s="53"/>
      <c r="E455" s="5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s="26" customFormat="1" x14ac:dyDescent="0.2">
      <c r="A456" s="5"/>
      <c r="B456" s="5"/>
      <c r="C456" s="53"/>
      <c r="D456" s="53"/>
      <c r="E456" s="5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s="26" customFormat="1" x14ac:dyDescent="0.2">
      <c r="A457" s="5"/>
      <c r="B457" s="5"/>
      <c r="C457" s="53"/>
      <c r="D457" s="53"/>
      <c r="E457" s="5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s="26" customFormat="1" x14ac:dyDescent="0.2">
      <c r="A458" s="5"/>
      <c r="B458" s="5"/>
      <c r="C458" s="53"/>
      <c r="D458" s="53"/>
      <c r="E458" s="5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s="26" customFormat="1" x14ac:dyDescent="0.2">
      <c r="A459" s="5"/>
      <c r="B459" s="5"/>
      <c r="C459" s="53"/>
      <c r="D459" s="53"/>
      <c r="E459" s="5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s="26" customFormat="1" x14ac:dyDescent="0.2">
      <c r="A460" s="5"/>
      <c r="B460" s="5"/>
      <c r="C460" s="53"/>
      <c r="D460" s="53"/>
      <c r="E460" s="5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s="26" customFormat="1" x14ac:dyDescent="0.2">
      <c r="A461" s="5"/>
      <c r="B461" s="5"/>
      <c r="C461" s="53"/>
      <c r="D461" s="53"/>
      <c r="E461" s="5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s="26" customFormat="1" x14ac:dyDescent="0.2">
      <c r="A462" s="5"/>
      <c r="B462" s="5"/>
      <c r="C462" s="53"/>
      <c r="D462" s="53"/>
      <c r="E462" s="5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s="26" customFormat="1" x14ac:dyDescent="0.2">
      <c r="A463" s="5"/>
      <c r="B463" s="5"/>
      <c r="C463" s="53"/>
      <c r="D463" s="53"/>
      <c r="E463" s="5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s="26" customFormat="1" x14ac:dyDescent="0.2">
      <c r="A464" s="5"/>
      <c r="B464" s="5"/>
      <c r="C464" s="53"/>
      <c r="D464" s="53"/>
      <c r="E464" s="5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s="26" customFormat="1" x14ac:dyDescent="0.2">
      <c r="A465" s="5"/>
      <c r="B465" s="5"/>
      <c r="C465" s="53"/>
      <c r="D465" s="53"/>
      <c r="E465" s="5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s="26" customFormat="1" x14ac:dyDescent="0.2">
      <c r="A466" s="5"/>
      <c r="B466" s="5"/>
      <c r="C466" s="53"/>
      <c r="D466" s="53"/>
      <c r="E466" s="5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s="26" customFormat="1" x14ac:dyDescent="0.2">
      <c r="A467" s="5"/>
      <c r="B467" s="5"/>
      <c r="C467" s="53"/>
      <c r="D467" s="53"/>
      <c r="E467" s="5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s="26" customFormat="1" x14ac:dyDescent="0.2">
      <c r="A468" s="5"/>
      <c r="B468" s="5"/>
      <c r="C468" s="53"/>
      <c r="D468" s="53"/>
      <c r="E468" s="5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s="26" customFormat="1" x14ac:dyDescent="0.2">
      <c r="A469" s="5"/>
      <c r="B469" s="5"/>
      <c r="C469" s="53"/>
      <c r="D469" s="53"/>
      <c r="E469" s="53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s="26" customFormat="1" x14ac:dyDescent="0.2">
      <c r="A470" s="5"/>
      <c r="B470" s="5"/>
      <c r="C470" s="53"/>
      <c r="D470" s="53"/>
      <c r="E470" s="53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s="26" customFormat="1" x14ac:dyDescent="0.2">
      <c r="A471" s="5"/>
      <c r="B471" s="5"/>
      <c r="C471" s="53"/>
      <c r="D471" s="53"/>
      <c r="E471" s="53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s="26" customFormat="1" x14ac:dyDescent="0.2">
      <c r="A472" s="5"/>
      <c r="B472" s="5"/>
      <c r="C472" s="53"/>
      <c r="D472" s="53"/>
      <c r="E472" s="53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s="26" customFormat="1" x14ac:dyDescent="0.2">
      <c r="A473" s="5"/>
      <c r="B473" s="5"/>
      <c r="C473" s="53"/>
      <c r="D473" s="53"/>
      <c r="E473" s="5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s="26" customFormat="1" x14ac:dyDescent="0.2">
      <c r="A474" s="5"/>
      <c r="B474" s="5"/>
      <c r="C474" s="53"/>
      <c r="D474" s="53"/>
      <c r="E474" s="5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s="26" customFormat="1" x14ac:dyDescent="0.2">
      <c r="A475" s="5"/>
      <c r="B475" s="5"/>
      <c r="C475" s="53"/>
      <c r="D475" s="53"/>
      <c r="E475" s="5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s="26" customFormat="1" x14ac:dyDescent="0.2">
      <c r="A476" s="5"/>
      <c r="B476" s="5"/>
      <c r="C476" s="53"/>
      <c r="D476" s="53"/>
      <c r="E476" s="53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s="26" customFormat="1" x14ac:dyDescent="0.2">
      <c r="A477" s="5"/>
      <c r="B477" s="5"/>
      <c r="C477" s="53"/>
      <c r="D477" s="53"/>
      <c r="E477" s="5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s="26" customFormat="1" x14ac:dyDescent="0.2">
      <c r="A478" s="5"/>
      <c r="B478" s="5"/>
      <c r="C478" s="53"/>
      <c r="D478" s="53"/>
      <c r="E478" s="5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s="26" customFormat="1" x14ac:dyDescent="0.2">
      <c r="A479" s="5"/>
      <c r="B479" s="5"/>
      <c r="C479" s="53"/>
      <c r="D479" s="53"/>
      <c r="E479" s="5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s="26" customFormat="1" x14ac:dyDescent="0.2">
      <c r="A480" s="5"/>
      <c r="B480" s="5"/>
      <c r="C480" s="53"/>
      <c r="D480" s="53"/>
      <c r="E480" s="53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s="26" customFormat="1" x14ac:dyDescent="0.2">
      <c r="A481" s="5"/>
      <c r="B481" s="5"/>
      <c r="C481" s="53"/>
      <c r="D481" s="53"/>
      <c r="E481" s="53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s="26" customFormat="1" x14ac:dyDescent="0.2">
      <c r="A482" s="5"/>
      <c r="B482" s="5"/>
      <c r="C482" s="53"/>
      <c r="D482" s="53"/>
      <c r="E482" s="53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s="26" customFormat="1" x14ac:dyDescent="0.2">
      <c r="A483" s="5"/>
      <c r="B483" s="5"/>
      <c r="C483" s="53"/>
      <c r="D483" s="53"/>
      <c r="E483" s="5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s="26" customFormat="1" x14ac:dyDescent="0.2">
      <c r="A484" s="5"/>
      <c r="B484" s="5"/>
      <c r="C484" s="53"/>
      <c r="D484" s="53"/>
      <c r="E484" s="53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s="26" customFormat="1" x14ac:dyDescent="0.2">
      <c r="A485" s="5"/>
      <c r="B485" s="5"/>
      <c r="C485" s="53"/>
      <c r="D485" s="53"/>
      <c r="E485" s="53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s="26" customFormat="1" x14ac:dyDescent="0.2">
      <c r="A486" s="5"/>
      <c r="B486" s="5"/>
      <c r="C486" s="53"/>
      <c r="D486" s="53"/>
      <c r="E486" s="53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s="26" customFormat="1" x14ac:dyDescent="0.2">
      <c r="A487" s="5"/>
      <c r="B487" s="5"/>
      <c r="C487" s="53"/>
      <c r="D487" s="53"/>
      <c r="E487" s="5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s="26" customFormat="1" x14ac:dyDescent="0.2">
      <c r="A488" s="5"/>
      <c r="B488" s="5"/>
      <c r="C488" s="53"/>
      <c r="D488" s="53"/>
      <c r="E488" s="53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s="26" customFormat="1" x14ac:dyDescent="0.2">
      <c r="A489" s="5"/>
      <c r="B489" s="5"/>
      <c r="C489" s="53"/>
      <c r="D489" s="53"/>
      <c r="E489" s="53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s="26" customFormat="1" x14ac:dyDescent="0.2">
      <c r="A490" s="5"/>
      <c r="B490" s="5"/>
      <c r="C490" s="53"/>
      <c r="D490" s="53"/>
      <c r="E490" s="53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26" customFormat="1" x14ac:dyDescent="0.2">
      <c r="A491" s="5"/>
      <c r="B491" s="5"/>
      <c r="C491" s="53"/>
      <c r="D491" s="53"/>
      <c r="E491" s="53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26" customFormat="1" x14ac:dyDescent="0.2">
      <c r="A492" s="5"/>
      <c r="B492" s="5"/>
      <c r="C492" s="53"/>
      <c r="D492" s="53"/>
      <c r="E492" s="53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26" customFormat="1" x14ac:dyDescent="0.2">
      <c r="A493" s="5"/>
      <c r="B493" s="5"/>
      <c r="C493" s="53"/>
      <c r="D493" s="53"/>
      <c r="E493" s="5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26" customFormat="1" x14ac:dyDescent="0.2">
      <c r="A494" s="5"/>
      <c r="B494" s="5"/>
      <c r="C494" s="53"/>
      <c r="D494" s="53"/>
      <c r="E494" s="53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26" customFormat="1" x14ac:dyDescent="0.2">
      <c r="A495" s="5"/>
      <c r="B495" s="5"/>
      <c r="C495" s="53"/>
      <c r="D495" s="53"/>
      <c r="E495" s="53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26" customFormat="1" x14ac:dyDescent="0.2">
      <c r="A496" s="5"/>
      <c r="B496" s="5"/>
      <c r="C496" s="53"/>
      <c r="D496" s="53"/>
      <c r="E496" s="53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26" customFormat="1" x14ac:dyDescent="0.2">
      <c r="A497" s="5"/>
      <c r="B497" s="5"/>
      <c r="C497" s="53"/>
      <c r="D497" s="53"/>
      <c r="E497" s="53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26" customFormat="1" x14ac:dyDescent="0.2">
      <c r="A498" s="5"/>
      <c r="B498" s="5"/>
      <c r="C498" s="53"/>
      <c r="D498" s="53"/>
      <c r="E498" s="53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26" customFormat="1" x14ac:dyDescent="0.2">
      <c r="A499" s="5"/>
      <c r="B499" s="5"/>
      <c r="C499" s="53"/>
      <c r="D499" s="53"/>
      <c r="E499" s="53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26" customFormat="1" x14ac:dyDescent="0.2">
      <c r="A500" s="5"/>
      <c r="B500" s="5"/>
      <c r="C500" s="53"/>
      <c r="D500" s="53"/>
      <c r="E500" s="53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26" customFormat="1" x14ac:dyDescent="0.2">
      <c r="A501" s="5"/>
      <c r="B501" s="5"/>
      <c r="C501" s="53"/>
      <c r="D501" s="53"/>
      <c r="E501" s="53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26" customFormat="1" x14ac:dyDescent="0.2">
      <c r="A502" s="5"/>
      <c r="B502" s="5"/>
      <c r="C502" s="53"/>
      <c r="D502" s="53"/>
      <c r="E502" s="53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26" customFormat="1" x14ac:dyDescent="0.2">
      <c r="A503" s="5"/>
      <c r="B503" s="5"/>
      <c r="C503" s="53"/>
      <c r="D503" s="53"/>
      <c r="E503" s="5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26" customFormat="1" x14ac:dyDescent="0.2">
      <c r="A504" s="5"/>
      <c r="B504" s="5"/>
      <c r="C504" s="53"/>
      <c r="D504" s="53"/>
      <c r="E504" s="5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26" customFormat="1" x14ac:dyDescent="0.2">
      <c r="A505" s="5"/>
      <c r="B505" s="5"/>
      <c r="C505" s="53"/>
      <c r="D505" s="53"/>
      <c r="E505" s="5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26" customFormat="1" x14ac:dyDescent="0.2">
      <c r="A506" s="5"/>
      <c r="B506" s="5"/>
      <c r="C506" s="53"/>
      <c r="D506" s="53"/>
      <c r="E506" s="53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26" customFormat="1" x14ac:dyDescent="0.2">
      <c r="A507" s="5"/>
      <c r="B507" s="5"/>
      <c r="C507" s="53"/>
      <c r="D507" s="53"/>
      <c r="E507" s="53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26" customFormat="1" x14ac:dyDescent="0.2">
      <c r="A508" s="5"/>
      <c r="B508" s="5"/>
      <c r="C508" s="53"/>
      <c r="D508" s="53"/>
      <c r="E508" s="53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26" customFormat="1" x14ac:dyDescent="0.2">
      <c r="A509" s="5"/>
      <c r="B509" s="5"/>
      <c r="C509" s="53"/>
      <c r="D509" s="53"/>
      <c r="E509" s="53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26" customFormat="1" x14ac:dyDescent="0.2">
      <c r="A510" s="5"/>
      <c r="B510" s="5"/>
      <c r="C510" s="53"/>
      <c r="D510" s="53"/>
      <c r="E510" s="5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26" customFormat="1" x14ac:dyDescent="0.2">
      <c r="A511" s="5"/>
      <c r="B511" s="5"/>
      <c r="C511" s="53"/>
      <c r="D511" s="53"/>
      <c r="E511" s="5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26" customFormat="1" x14ac:dyDescent="0.2">
      <c r="A512" s="5"/>
      <c r="B512" s="5"/>
      <c r="C512" s="53"/>
      <c r="D512" s="53"/>
      <c r="E512" s="53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26" customFormat="1" x14ac:dyDescent="0.2">
      <c r="A513" s="5"/>
      <c r="B513" s="5"/>
      <c r="C513" s="53"/>
      <c r="D513" s="53"/>
      <c r="E513" s="5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s="26" customFormat="1" x14ac:dyDescent="0.2">
      <c r="A514" s="5"/>
      <c r="B514" s="5"/>
      <c r="C514" s="53"/>
      <c r="D514" s="53"/>
      <c r="E514" s="53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s="26" customFormat="1" x14ac:dyDescent="0.2">
      <c r="A515" s="5"/>
      <c r="B515" s="5"/>
      <c r="C515" s="53"/>
      <c r="D515" s="53"/>
      <c r="E515" s="53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26" customFormat="1" x14ac:dyDescent="0.2">
      <c r="A516" s="5"/>
      <c r="B516" s="5"/>
      <c r="C516" s="53"/>
      <c r="D516" s="53"/>
      <c r="E516" s="53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26" customFormat="1" x14ac:dyDescent="0.2">
      <c r="A517" s="5"/>
      <c r="B517" s="5"/>
      <c r="C517" s="53"/>
      <c r="D517" s="53"/>
      <c r="E517" s="53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26" customFormat="1" x14ac:dyDescent="0.2">
      <c r="A518" s="5"/>
      <c r="B518" s="5"/>
      <c r="C518" s="53"/>
      <c r="D518" s="53"/>
      <c r="E518" s="53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26" customFormat="1" x14ac:dyDescent="0.2">
      <c r="A519" s="5"/>
      <c r="B519" s="5"/>
      <c r="C519" s="53"/>
      <c r="D519" s="53"/>
      <c r="E519" s="53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26" customFormat="1" x14ac:dyDescent="0.2">
      <c r="A520" s="5"/>
      <c r="B520" s="5"/>
      <c r="C520" s="53"/>
      <c r="D520" s="53"/>
      <c r="E520" s="53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26" customFormat="1" x14ac:dyDescent="0.2">
      <c r="A521" s="5"/>
      <c r="B521" s="5"/>
      <c r="C521" s="53"/>
      <c r="D521" s="53"/>
      <c r="E521" s="53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26" customFormat="1" x14ac:dyDescent="0.2">
      <c r="A522" s="5"/>
      <c r="B522" s="5"/>
      <c r="C522" s="53"/>
      <c r="D522" s="53"/>
      <c r="E522" s="53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26" customFormat="1" x14ac:dyDescent="0.2">
      <c r="A523" s="5"/>
      <c r="B523" s="5"/>
      <c r="C523" s="53"/>
      <c r="D523" s="53"/>
      <c r="E523" s="5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26" customFormat="1" x14ac:dyDescent="0.2">
      <c r="A524" s="5"/>
      <c r="B524" s="5"/>
      <c r="C524" s="53"/>
      <c r="D524" s="53"/>
      <c r="E524" s="53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26" customFormat="1" x14ac:dyDescent="0.2">
      <c r="A525" s="5"/>
      <c r="B525" s="5"/>
      <c r="C525" s="53"/>
      <c r="D525" s="53"/>
      <c r="E525" s="5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26" customFormat="1" x14ac:dyDescent="0.2">
      <c r="A526" s="5"/>
      <c r="B526" s="5"/>
      <c r="C526" s="53"/>
      <c r="D526" s="53"/>
      <c r="E526" s="53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26" customFormat="1" x14ac:dyDescent="0.2">
      <c r="A527" s="5"/>
      <c r="B527" s="5"/>
      <c r="C527" s="53"/>
      <c r="D527" s="53"/>
      <c r="E527" s="5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26" customFormat="1" x14ac:dyDescent="0.2">
      <c r="A528" s="5"/>
      <c r="B528" s="5"/>
      <c r="C528" s="53"/>
      <c r="D528" s="53"/>
      <c r="E528" s="53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26" customFormat="1" x14ac:dyDescent="0.2">
      <c r="A529" s="5"/>
      <c r="B529" s="5"/>
      <c r="C529" s="53"/>
      <c r="D529" s="53"/>
      <c r="E529" s="53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26" customFormat="1" x14ac:dyDescent="0.2">
      <c r="A530" s="5"/>
      <c r="B530" s="5"/>
      <c r="C530" s="53"/>
      <c r="D530" s="53"/>
      <c r="E530" s="53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26" customFormat="1" x14ac:dyDescent="0.2">
      <c r="A531" s="5"/>
      <c r="B531" s="5"/>
      <c r="C531" s="53"/>
      <c r="D531" s="53"/>
      <c r="E531" s="53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26" customFormat="1" x14ac:dyDescent="0.2">
      <c r="A532" s="5"/>
      <c r="B532" s="5"/>
      <c r="C532" s="53"/>
      <c r="D532" s="53"/>
      <c r="E532" s="53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26" customFormat="1" x14ac:dyDescent="0.2">
      <c r="A533" s="5"/>
      <c r="B533" s="5"/>
      <c r="C533" s="53"/>
      <c r="D533" s="53"/>
      <c r="E533" s="5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26" customFormat="1" x14ac:dyDescent="0.2">
      <c r="A534" s="5"/>
      <c r="B534" s="5"/>
      <c r="C534" s="53"/>
      <c r="D534" s="53"/>
      <c r="E534" s="53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26" customFormat="1" x14ac:dyDescent="0.2">
      <c r="A535" s="5"/>
      <c r="B535" s="5"/>
      <c r="C535" s="53"/>
      <c r="D535" s="53"/>
      <c r="E535" s="53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26" customFormat="1" x14ac:dyDescent="0.2">
      <c r="A536" s="5"/>
      <c r="B536" s="5"/>
      <c r="C536" s="53"/>
      <c r="D536" s="53"/>
      <c r="E536" s="53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26" customFormat="1" x14ac:dyDescent="0.2">
      <c r="A537" s="5"/>
      <c r="B537" s="5"/>
      <c r="C537" s="53"/>
      <c r="D537" s="53"/>
      <c r="E537" s="53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26" customFormat="1" x14ac:dyDescent="0.2">
      <c r="A538" s="5"/>
      <c r="B538" s="5"/>
      <c r="C538" s="53"/>
      <c r="D538" s="53"/>
      <c r="E538" s="53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26" customFormat="1" x14ac:dyDescent="0.2">
      <c r="A539" s="5"/>
      <c r="B539" s="5"/>
      <c r="C539" s="53"/>
      <c r="D539" s="53"/>
      <c r="E539" s="53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26" customFormat="1" x14ac:dyDescent="0.2">
      <c r="A540" s="5"/>
      <c r="B540" s="5"/>
      <c r="C540" s="53"/>
      <c r="D540" s="53"/>
      <c r="E540" s="53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26" customFormat="1" x14ac:dyDescent="0.2">
      <c r="A541" s="5"/>
      <c r="B541" s="5"/>
      <c r="C541" s="53"/>
      <c r="D541" s="53"/>
      <c r="E541" s="53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26" customFormat="1" x14ac:dyDescent="0.2">
      <c r="A542" s="5"/>
      <c r="B542" s="5"/>
      <c r="C542" s="53"/>
      <c r="D542" s="53"/>
      <c r="E542" s="53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26" customFormat="1" x14ac:dyDescent="0.2">
      <c r="A543" s="5"/>
      <c r="B543" s="5"/>
      <c r="C543" s="53"/>
      <c r="D543" s="53"/>
      <c r="E543" s="5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26" customFormat="1" x14ac:dyDescent="0.2">
      <c r="A544" s="5"/>
      <c r="B544" s="5"/>
      <c r="C544" s="53"/>
      <c r="D544" s="53"/>
      <c r="E544" s="53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26" customFormat="1" x14ac:dyDescent="0.2">
      <c r="A545" s="5"/>
      <c r="B545" s="5"/>
      <c r="C545" s="53"/>
      <c r="D545" s="53"/>
      <c r="E545" s="53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</sheetData>
  <mergeCells count="7">
    <mergeCell ref="C95:D95"/>
    <mergeCell ref="C88:D88"/>
    <mergeCell ref="C89:D89"/>
    <mergeCell ref="C91:D91"/>
    <mergeCell ref="C92:D92"/>
    <mergeCell ref="C93:D93"/>
    <mergeCell ref="C94:D94"/>
  </mergeCells>
  <printOptions horizontalCentered="1"/>
  <pageMargins left="0.25" right="0.25" top="0.75" bottom="1.25" header="0.5" footer="0.5"/>
  <pageSetup scale="97" fitToHeight="2" orientation="portrait" r:id="rId1"/>
  <headerFooter alignWithMargins="0">
    <oddHeader xml:space="preserve">&amp;C&amp;"Arial,Bold"&amp;12 Revised Final Fiscal Year 2017-2018 Title I Part A Allocations </oddHeader>
    <oddFooter xml:space="preserve">&amp;C&amp;"Arial,Bold"Florida Department of Education
Bureau of Contracts, Grants and Procurement
Office of Grants Management
Gwendolyn Jackson - September 26, 2017&amp;R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7"/>
  <sheetViews>
    <sheetView zoomScaleNormal="100" workbookViewId="0">
      <selection activeCell="K60" sqref="K60"/>
    </sheetView>
  </sheetViews>
  <sheetFormatPr defaultRowHeight="12.75" x14ac:dyDescent="0.2"/>
  <cols>
    <col min="1" max="1" width="17.85546875" style="5" bestFit="1" customWidth="1"/>
    <col min="2" max="2" width="18.140625" style="5" customWidth="1"/>
    <col min="3" max="3" width="24" style="5" customWidth="1"/>
    <col min="4" max="254" width="9.140625" style="5"/>
    <col min="255" max="255" width="17.85546875" style="5" bestFit="1" customWidth="1"/>
    <col min="256" max="257" width="18.140625" style="5" customWidth="1"/>
    <col min="258" max="258" width="24" style="5" customWidth="1"/>
    <col min="259" max="259" width="9.140625" style="5"/>
    <col min="260" max="260" width="14" style="5" bestFit="1" customWidth="1"/>
    <col min="261" max="510" width="9.140625" style="5"/>
    <col min="511" max="511" width="17.85546875" style="5" bestFit="1" customWidth="1"/>
    <col min="512" max="513" width="18.140625" style="5" customWidth="1"/>
    <col min="514" max="514" width="24" style="5" customWidth="1"/>
    <col min="515" max="515" width="9.140625" style="5"/>
    <col min="516" max="516" width="14" style="5" bestFit="1" customWidth="1"/>
    <col min="517" max="766" width="9.140625" style="5"/>
    <col min="767" max="767" width="17.85546875" style="5" bestFit="1" customWidth="1"/>
    <col min="768" max="769" width="18.140625" style="5" customWidth="1"/>
    <col min="770" max="770" width="24" style="5" customWidth="1"/>
    <col min="771" max="771" width="9.140625" style="5"/>
    <col min="772" max="772" width="14" style="5" bestFit="1" customWidth="1"/>
    <col min="773" max="1022" width="9.140625" style="5"/>
    <col min="1023" max="1023" width="17.85546875" style="5" bestFit="1" customWidth="1"/>
    <col min="1024" max="1025" width="18.140625" style="5" customWidth="1"/>
    <col min="1026" max="1026" width="24" style="5" customWidth="1"/>
    <col min="1027" max="1027" width="9.140625" style="5"/>
    <col min="1028" max="1028" width="14" style="5" bestFit="1" customWidth="1"/>
    <col min="1029" max="1278" width="9.140625" style="5"/>
    <col min="1279" max="1279" width="17.85546875" style="5" bestFit="1" customWidth="1"/>
    <col min="1280" max="1281" width="18.140625" style="5" customWidth="1"/>
    <col min="1282" max="1282" width="24" style="5" customWidth="1"/>
    <col min="1283" max="1283" width="9.140625" style="5"/>
    <col min="1284" max="1284" width="14" style="5" bestFit="1" customWidth="1"/>
    <col min="1285" max="1534" width="9.140625" style="5"/>
    <col min="1535" max="1535" width="17.85546875" style="5" bestFit="1" customWidth="1"/>
    <col min="1536" max="1537" width="18.140625" style="5" customWidth="1"/>
    <col min="1538" max="1538" width="24" style="5" customWidth="1"/>
    <col min="1539" max="1539" width="9.140625" style="5"/>
    <col min="1540" max="1540" width="14" style="5" bestFit="1" customWidth="1"/>
    <col min="1541" max="1790" width="9.140625" style="5"/>
    <col min="1791" max="1791" width="17.85546875" style="5" bestFit="1" customWidth="1"/>
    <col min="1792" max="1793" width="18.140625" style="5" customWidth="1"/>
    <col min="1794" max="1794" width="24" style="5" customWidth="1"/>
    <col min="1795" max="1795" width="9.140625" style="5"/>
    <col min="1796" max="1796" width="14" style="5" bestFit="1" customWidth="1"/>
    <col min="1797" max="2046" width="9.140625" style="5"/>
    <col min="2047" max="2047" width="17.85546875" style="5" bestFit="1" customWidth="1"/>
    <col min="2048" max="2049" width="18.140625" style="5" customWidth="1"/>
    <col min="2050" max="2050" width="24" style="5" customWidth="1"/>
    <col min="2051" max="2051" width="9.140625" style="5"/>
    <col min="2052" max="2052" width="14" style="5" bestFit="1" customWidth="1"/>
    <col min="2053" max="2302" width="9.140625" style="5"/>
    <col min="2303" max="2303" width="17.85546875" style="5" bestFit="1" customWidth="1"/>
    <col min="2304" max="2305" width="18.140625" style="5" customWidth="1"/>
    <col min="2306" max="2306" width="24" style="5" customWidth="1"/>
    <col min="2307" max="2307" width="9.140625" style="5"/>
    <col min="2308" max="2308" width="14" style="5" bestFit="1" customWidth="1"/>
    <col min="2309" max="2558" width="9.140625" style="5"/>
    <col min="2559" max="2559" width="17.85546875" style="5" bestFit="1" customWidth="1"/>
    <col min="2560" max="2561" width="18.140625" style="5" customWidth="1"/>
    <col min="2562" max="2562" width="24" style="5" customWidth="1"/>
    <col min="2563" max="2563" width="9.140625" style="5"/>
    <col min="2564" max="2564" width="14" style="5" bestFit="1" customWidth="1"/>
    <col min="2565" max="2814" width="9.140625" style="5"/>
    <col min="2815" max="2815" width="17.85546875" style="5" bestFit="1" customWidth="1"/>
    <col min="2816" max="2817" width="18.140625" style="5" customWidth="1"/>
    <col min="2818" max="2818" width="24" style="5" customWidth="1"/>
    <col min="2819" max="2819" width="9.140625" style="5"/>
    <col min="2820" max="2820" width="14" style="5" bestFit="1" customWidth="1"/>
    <col min="2821" max="3070" width="9.140625" style="5"/>
    <col min="3071" max="3071" width="17.85546875" style="5" bestFit="1" customWidth="1"/>
    <col min="3072" max="3073" width="18.140625" style="5" customWidth="1"/>
    <col min="3074" max="3074" width="24" style="5" customWidth="1"/>
    <col min="3075" max="3075" width="9.140625" style="5"/>
    <col min="3076" max="3076" width="14" style="5" bestFit="1" customWidth="1"/>
    <col min="3077" max="3326" width="9.140625" style="5"/>
    <col min="3327" max="3327" width="17.85546875" style="5" bestFit="1" customWidth="1"/>
    <col min="3328" max="3329" width="18.140625" style="5" customWidth="1"/>
    <col min="3330" max="3330" width="24" style="5" customWidth="1"/>
    <col min="3331" max="3331" width="9.140625" style="5"/>
    <col min="3332" max="3332" width="14" style="5" bestFit="1" customWidth="1"/>
    <col min="3333" max="3582" width="9.140625" style="5"/>
    <col min="3583" max="3583" width="17.85546875" style="5" bestFit="1" customWidth="1"/>
    <col min="3584" max="3585" width="18.140625" style="5" customWidth="1"/>
    <col min="3586" max="3586" width="24" style="5" customWidth="1"/>
    <col min="3587" max="3587" width="9.140625" style="5"/>
    <col min="3588" max="3588" width="14" style="5" bestFit="1" customWidth="1"/>
    <col min="3589" max="3838" width="9.140625" style="5"/>
    <col min="3839" max="3839" width="17.85546875" style="5" bestFit="1" customWidth="1"/>
    <col min="3840" max="3841" width="18.140625" style="5" customWidth="1"/>
    <col min="3842" max="3842" width="24" style="5" customWidth="1"/>
    <col min="3843" max="3843" width="9.140625" style="5"/>
    <col min="3844" max="3844" width="14" style="5" bestFit="1" customWidth="1"/>
    <col min="3845" max="4094" width="9.140625" style="5"/>
    <col min="4095" max="4095" width="17.85546875" style="5" bestFit="1" customWidth="1"/>
    <col min="4096" max="4097" width="18.140625" style="5" customWidth="1"/>
    <col min="4098" max="4098" width="24" style="5" customWidth="1"/>
    <col min="4099" max="4099" width="9.140625" style="5"/>
    <col min="4100" max="4100" width="14" style="5" bestFit="1" customWidth="1"/>
    <col min="4101" max="4350" width="9.140625" style="5"/>
    <col min="4351" max="4351" width="17.85546875" style="5" bestFit="1" customWidth="1"/>
    <col min="4352" max="4353" width="18.140625" style="5" customWidth="1"/>
    <col min="4354" max="4354" width="24" style="5" customWidth="1"/>
    <col min="4355" max="4355" width="9.140625" style="5"/>
    <col min="4356" max="4356" width="14" style="5" bestFit="1" customWidth="1"/>
    <col min="4357" max="4606" width="9.140625" style="5"/>
    <col min="4607" max="4607" width="17.85546875" style="5" bestFit="1" customWidth="1"/>
    <col min="4608" max="4609" width="18.140625" style="5" customWidth="1"/>
    <col min="4610" max="4610" width="24" style="5" customWidth="1"/>
    <col min="4611" max="4611" width="9.140625" style="5"/>
    <col min="4612" max="4612" width="14" style="5" bestFit="1" customWidth="1"/>
    <col min="4613" max="4862" width="9.140625" style="5"/>
    <col min="4863" max="4863" width="17.85546875" style="5" bestFit="1" customWidth="1"/>
    <col min="4864" max="4865" width="18.140625" style="5" customWidth="1"/>
    <col min="4866" max="4866" width="24" style="5" customWidth="1"/>
    <col min="4867" max="4867" width="9.140625" style="5"/>
    <col min="4868" max="4868" width="14" style="5" bestFit="1" customWidth="1"/>
    <col min="4869" max="5118" width="9.140625" style="5"/>
    <col min="5119" max="5119" width="17.85546875" style="5" bestFit="1" customWidth="1"/>
    <col min="5120" max="5121" width="18.140625" style="5" customWidth="1"/>
    <col min="5122" max="5122" width="24" style="5" customWidth="1"/>
    <col min="5123" max="5123" width="9.140625" style="5"/>
    <col min="5124" max="5124" width="14" style="5" bestFit="1" customWidth="1"/>
    <col min="5125" max="5374" width="9.140625" style="5"/>
    <col min="5375" max="5375" width="17.85546875" style="5" bestFit="1" customWidth="1"/>
    <col min="5376" max="5377" width="18.140625" style="5" customWidth="1"/>
    <col min="5378" max="5378" width="24" style="5" customWidth="1"/>
    <col min="5379" max="5379" width="9.140625" style="5"/>
    <col min="5380" max="5380" width="14" style="5" bestFit="1" customWidth="1"/>
    <col min="5381" max="5630" width="9.140625" style="5"/>
    <col min="5631" max="5631" width="17.85546875" style="5" bestFit="1" customWidth="1"/>
    <col min="5632" max="5633" width="18.140625" style="5" customWidth="1"/>
    <col min="5634" max="5634" width="24" style="5" customWidth="1"/>
    <col min="5635" max="5635" width="9.140625" style="5"/>
    <col min="5636" max="5636" width="14" style="5" bestFit="1" customWidth="1"/>
    <col min="5637" max="5886" width="9.140625" style="5"/>
    <col min="5887" max="5887" width="17.85546875" style="5" bestFit="1" customWidth="1"/>
    <col min="5888" max="5889" width="18.140625" style="5" customWidth="1"/>
    <col min="5890" max="5890" width="24" style="5" customWidth="1"/>
    <col min="5891" max="5891" width="9.140625" style="5"/>
    <col min="5892" max="5892" width="14" style="5" bestFit="1" customWidth="1"/>
    <col min="5893" max="6142" width="9.140625" style="5"/>
    <col min="6143" max="6143" width="17.85546875" style="5" bestFit="1" customWidth="1"/>
    <col min="6144" max="6145" width="18.140625" style="5" customWidth="1"/>
    <col min="6146" max="6146" width="24" style="5" customWidth="1"/>
    <col min="6147" max="6147" width="9.140625" style="5"/>
    <col min="6148" max="6148" width="14" style="5" bestFit="1" customWidth="1"/>
    <col min="6149" max="6398" width="9.140625" style="5"/>
    <col min="6399" max="6399" width="17.85546875" style="5" bestFit="1" customWidth="1"/>
    <col min="6400" max="6401" width="18.140625" style="5" customWidth="1"/>
    <col min="6402" max="6402" width="24" style="5" customWidth="1"/>
    <col min="6403" max="6403" width="9.140625" style="5"/>
    <col min="6404" max="6404" width="14" style="5" bestFit="1" customWidth="1"/>
    <col min="6405" max="6654" width="9.140625" style="5"/>
    <col min="6655" max="6655" width="17.85546875" style="5" bestFit="1" customWidth="1"/>
    <col min="6656" max="6657" width="18.140625" style="5" customWidth="1"/>
    <col min="6658" max="6658" width="24" style="5" customWidth="1"/>
    <col min="6659" max="6659" width="9.140625" style="5"/>
    <col min="6660" max="6660" width="14" style="5" bestFit="1" customWidth="1"/>
    <col min="6661" max="6910" width="9.140625" style="5"/>
    <col min="6911" max="6911" width="17.85546875" style="5" bestFit="1" customWidth="1"/>
    <col min="6912" max="6913" width="18.140625" style="5" customWidth="1"/>
    <col min="6914" max="6914" width="24" style="5" customWidth="1"/>
    <col min="6915" max="6915" width="9.140625" style="5"/>
    <col min="6916" max="6916" width="14" style="5" bestFit="1" customWidth="1"/>
    <col min="6917" max="7166" width="9.140625" style="5"/>
    <col min="7167" max="7167" width="17.85546875" style="5" bestFit="1" customWidth="1"/>
    <col min="7168" max="7169" width="18.140625" style="5" customWidth="1"/>
    <col min="7170" max="7170" width="24" style="5" customWidth="1"/>
    <col min="7171" max="7171" width="9.140625" style="5"/>
    <col min="7172" max="7172" width="14" style="5" bestFit="1" customWidth="1"/>
    <col min="7173" max="7422" width="9.140625" style="5"/>
    <col min="7423" max="7423" width="17.85546875" style="5" bestFit="1" customWidth="1"/>
    <col min="7424" max="7425" width="18.140625" style="5" customWidth="1"/>
    <col min="7426" max="7426" width="24" style="5" customWidth="1"/>
    <col min="7427" max="7427" width="9.140625" style="5"/>
    <col min="7428" max="7428" width="14" style="5" bestFit="1" customWidth="1"/>
    <col min="7429" max="7678" width="9.140625" style="5"/>
    <col min="7679" max="7679" width="17.85546875" style="5" bestFit="1" customWidth="1"/>
    <col min="7680" max="7681" width="18.140625" style="5" customWidth="1"/>
    <col min="7682" max="7682" width="24" style="5" customWidth="1"/>
    <col min="7683" max="7683" width="9.140625" style="5"/>
    <col min="7684" max="7684" width="14" style="5" bestFit="1" customWidth="1"/>
    <col min="7685" max="7934" width="9.140625" style="5"/>
    <col min="7935" max="7935" width="17.85546875" style="5" bestFit="1" customWidth="1"/>
    <col min="7936" max="7937" width="18.140625" style="5" customWidth="1"/>
    <col min="7938" max="7938" width="24" style="5" customWidth="1"/>
    <col min="7939" max="7939" width="9.140625" style="5"/>
    <col min="7940" max="7940" width="14" style="5" bestFit="1" customWidth="1"/>
    <col min="7941" max="8190" width="9.140625" style="5"/>
    <col min="8191" max="8191" width="17.85546875" style="5" bestFit="1" customWidth="1"/>
    <col min="8192" max="8193" width="18.140625" style="5" customWidth="1"/>
    <col min="8194" max="8194" width="24" style="5" customWidth="1"/>
    <col min="8195" max="8195" width="9.140625" style="5"/>
    <col min="8196" max="8196" width="14" style="5" bestFit="1" customWidth="1"/>
    <col min="8197" max="8446" width="9.140625" style="5"/>
    <col min="8447" max="8447" width="17.85546875" style="5" bestFit="1" customWidth="1"/>
    <col min="8448" max="8449" width="18.140625" style="5" customWidth="1"/>
    <col min="8450" max="8450" width="24" style="5" customWidth="1"/>
    <col min="8451" max="8451" width="9.140625" style="5"/>
    <col min="8452" max="8452" width="14" style="5" bestFit="1" customWidth="1"/>
    <col min="8453" max="8702" width="9.140625" style="5"/>
    <col min="8703" max="8703" width="17.85546875" style="5" bestFit="1" customWidth="1"/>
    <col min="8704" max="8705" width="18.140625" style="5" customWidth="1"/>
    <col min="8706" max="8706" width="24" style="5" customWidth="1"/>
    <col min="8707" max="8707" width="9.140625" style="5"/>
    <col min="8708" max="8708" width="14" style="5" bestFit="1" customWidth="1"/>
    <col min="8709" max="8958" width="9.140625" style="5"/>
    <col min="8959" max="8959" width="17.85546875" style="5" bestFit="1" customWidth="1"/>
    <col min="8960" max="8961" width="18.140625" style="5" customWidth="1"/>
    <col min="8962" max="8962" width="24" style="5" customWidth="1"/>
    <col min="8963" max="8963" width="9.140625" style="5"/>
    <col min="8964" max="8964" width="14" style="5" bestFit="1" customWidth="1"/>
    <col min="8965" max="9214" width="9.140625" style="5"/>
    <col min="9215" max="9215" width="17.85546875" style="5" bestFit="1" customWidth="1"/>
    <col min="9216" max="9217" width="18.140625" style="5" customWidth="1"/>
    <col min="9218" max="9218" width="24" style="5" customWidth="1"/>
    <col min="9219" max="9219" width="9.140625" style="5"/>
    <col min="9220" max="9220" width="14" style="5" bestFit="1" customWidth="1"/>
    <col min="9221" max="9470" width="9.140625" style="5"/>
    <col min="9471" max="9471" width="17.85546875" style="5" bestFit="1" customWidth="1"/>
    <col min="9472" max="9473" width="18.140625" style="5" customWidth="1"/>
    <col min="9474" max="9474" width="24" style="5" customWidth="1"/>
    <col min="9475" max="9475" width="9.140625" style="5"/>
    <col min="9476" max="9476" width="14" style="5" bestFit="1" customWidth="1"/>
    <col min="9477" max="9726" width="9.140625" style="5"/>
    <col min="9727" max="9727" width="17.85546875" style="5" bestFit="1" customWidth="1"/>
    <col min="9728" max="9729" width="18.140625" style="5" customWidth="1"/>
    <col min="9730" max="9730" width="24" style="5" customWidth="1"/>
    <col min="9731" max="9731" width="9.140625" style="5"/>
    <col min="9732" max="9732" width="14" style="5" bestFit="1" customWidth="1"/>
    <col min="9733" max="9982" width="9.140625" style="5"/>
    <col min="9983" max="9983" width="17.85546875" style="5" bestFit="1" customWidth="1"/>
    <col min="9984" max="9985" width="18.140625" style="5" customWidth="1"/>
    <col min="9986" max="9986" width="24" style="5" customWidth="1"/>
    <col min="9987" max="9987" width="9.140625" style="5"/>
    <col min="9988" max="9988" width="14" style="5" bestFit="1" customWidth="1"/>
    <col min="9989" max="10238" width="9.140625" style="5"/>
    <col min="10239" max="10239" width="17.85546875" style="5" bestFit="1" customWidth="1"/>
    <col min="10240" max="10241" width="18.140625" style="5" customWidth="1"/>
    <col min="10242" max="10242" width="24" style="5" customWidth="1"/>
    <col min="10243" max="10243" width="9.140625" style="5"/>
    <col min="10244" max="10244" width="14" style="5" bestFit="1" customWidth="1"/>
    <col min="10245" max="10494" width="9.140625" style="5"/>
    <col min="10495" max="10495" width="17.85546875" style="5" bestFit="1" customWidth="1"/>
    <col min="10496" max="10497" width="18.140625" style="5" customWidth="1"/>
    <col min="10498" max="10498" width="24" style="5" customWidth="1"/>
    <col min="10499" max="10499" width="9.140625" style="5"/>
    <col min="10500" max="10500" width="14" style="5" bestFit="1" customWidth="1"/>
    <col min="10501" max="10750" width="9.140625" style="5"/>
    <col min="10751" max="10751" width="17.85546875" style="5" bestFit="1" customWidth="1"/>
    <col min="10752" max="10753" width="18.140625" style="5" customWidth="1"/>
    <col min="10754" max="10754" width="24" style="5" customWidth="1"/>
    <col min="10755" max="10755" width="9.140625" style="5"/>
    <col min="10756" max="10756" width="14" style="5" bestFit="1" customWidth="1"/>
    <col min="10757" max="11006" width="9.140625" style="5"/>
    <col min="11007" max="11007" width="17.85546875" style="5" bestFit="1" customWidth="1"/>
    <col min="11008" max="11009" width="18.140625" style="5" customWidth="1"/>
    <col min="11010" max="11010" width="24" style="5" customWidth="1"/>
    <col min="11011" max="11011" width="9.140625" style="5"/>
    <col min="11012" max="11012" width="14" style="5" bestFit="1" customWidth="1"/>
    <col min="11013" max="11262" width="9.140625" style="5"/>
    <col min="11263" max="11263" width="17.85546875" style="5" bestFit="1" customWidth="1"/>
    <col min="11264" max="11265" width="18.140625" style="5" customWidth="1"/>
    <col min="11266" max="11266" width="24" style="5" customWidth="1"/>
    <col min="11267" max="11267" width="9.140625" style="5"/>
    <col min="11268" max="11268" width="14" style="5" bestFit="1" customWidth="1"/>
    <col min="11269" max="11518" width="9.140625" style="5"/>
    <col min="11519" max="11519" width="17.85546875" style="5" bestFit="1" customWidth="1"/>
    <col min="11520" max="11521" width="18.140625" style="5" customWidth="1"/>
    <col min="11522" max="11522" width="24" style="5" customWidth="1"/>
    <col min="11523" max="11523" width="9.140625" style="5"/>
    <col min="11524" max="11524" width="14" style="5" bestFit="1" customWidth="1"/>
    <col min="11525" max="11774" width="9.140625" style="5"/>
    <col min="11775" max="11775" width="17.85546875" style="5" bestFit="1" customWidth="1"/>
    <col min="11776" max="11777" width="18.140625" style="5" customWidth="1"/>
    <col min="11778" max="11778" width="24" style="5" customWidth="1"/>
    <col min="11779" max="11779" width="9.140625" style="5"/>
    <col min="11780" max="11780" width="14" style="5" bestFit="1" customWidth="1"/>
    <col min="11781" max="12030" width="9.140625" style="5"/>
    <col min="12031" max="12031" width="17.85546875" style="5" bestFit="1" customWidth="1"/>
    <col min="12032" max="12033" width="18.140625" style="5" customWidth="1"/>
    <col min="12034" max="12034" width="24" style="5" customWidth="1"/>
    <col min="12035" max="12035" width="9.140625" style="5"/>
    <col min="12036" max="12036" width="14" style="5" bestFit="1" customWidth="1"/>
    <col min="12037" max="12286" width="9.140625" style="5"/>
    <col min="12287" max="12287" width="17.85546875" style="5" bestFit="1" customWidth="1"/>
    <col min="12288" max="12289" width="18.140625" style="5" customWidth="1"/>
    <col min="12290" max="12290" width="24" style="5" customWidth="1"/>
    <col min="12291" max="12291" width="9.140625" style="5"/>
    <col min="12292" max="12292" width="14" style="5" bestFit="1" customWidth="1"/>
    <col min="12293" max="12542" width="9.140625" style="5"/>
    <col min="12543" max="12543" width="17.85546875" style="5" bestFit="1" customWidth="1"/>
    <col min="12544" max="12545" width="18.140625" style="5" customWidth="1"/>
    <col min="12546" max="12546" width="24" style="5" customWidth="1"/>
    <col min="12547" max="12547" width="9.140625" style="5"/>
    <col min="12548" max="12548" width="14" style="5" bestFit="1" customWidth="1"/>
    <col min="12549" max="12798" width="9.140625" style="5"/>
    <col min="12799" max="12799" width="17.85546875" style="5" bestFit="1" customWidth="1"/>
    <col min="12800" max="12801" width="18.140625" style="5" customWidth="1"/>
    <col min="12802" max="12802" width="24" style="5" customWidth="1"/>
    <col min="12803" max="12803" width="9.140625" style="5"/>
    <col min="12804" max="12804" width="14" style="5" bestFit="1" customWidth="1"/>
    <col min="12805" max="13054" width="9.140625" style="5"/>
    <col min="13055" max="13055" width="17.85546875" style="5" bestFit="1" customWidth="1"/>
    <col min="13056" max="13057" width="18.140625" style="5" customWidth="1"/>
    <col min="13058" max="13058" width="24" style="5" customWidth="1"/>
    <col min="13059" max="13059" width="9.140625" style="5"/>
    <col min="13060" max="13060" width="14" style="5" bestFit="1" customWidth="1"/>
    <col min="13061" max="13310" width="9.140625" style="5"/>
    <col min="13311" max="13311" width="17.85546875" style="5" bestFit="1" customWidth="1"/>
    <col min="13312" max="13313" width="18.140625" style="5" customWidth="1"/>
    <col min="13314" max="13314" width="24" style="5" customWidth="1"/>
    <col min="13315" max="13315" width="9.140625" style="5"/>
    <col min="13316" max="13316" width="14" style="5" bestFit="1" customWidth="1"/>
    <col min="13317" max="13566" width="9.140625" style="5"/>
    <col min="13567" max="13567" width="17.85546875" style="5" bestFit="1" customWidth="1"/>
    <col min="13568" max="13569" width="18.140625" style="5" customWidth="1"/>
    <col min="13570" max="13570" width="24" style="5" customWidth="1"/>
    <col min="13571" max="13571" width="9.140625" style="5"/>
    <col min="13572" max="13572" width="14" style="5" bestFit="1" customWidth="1"/>
    <col min="13573" max="13822" width="9.140625" style="5"/>
    <col min="13823" max="13823" width="17.85546875" style="5" bestFit="1" customWidth="1"/>
    <col min="13824" max="13825" width="18.140625" style="5" customWidth="1"/>
    <col min="13826" max="13826" width="24" style="5" customWidth="1"/>
    <col min="13827" max="13827" width="9.140625" style="5"/>
    <col min="13828" max="13828" width="14" style="5" bestFit="1" customWidth="1"/>
    <col min="13829" max="14078" width="9.140625" style="5"/>
    <col min="14079" max="14079" width="17.85546875" style="5" bestFit="1" customWidth="1"/>
    <col min="14080" max="14081" width="18.140625" style="5" customWidth="1"/>
    <col min="14082" max="14082" width="24" style="5" customWidth="1"/>
    <col min="14083" max="14083" width="9.140625" style="5"/>
    <col min="14084" max="14084" width="14" style="5" bestFit="1" customWidth="1"/>
    <col min="14085" max="14334" width="9.140625" style="5"/>
    <col min="14335" max="14335" width="17.85546875" style="5" bestFit="1" customWidth="1"/>
    <col min="14336" max="14337" width="18.140625" style="5" customWidth="1"/>
    <col min="14338" max="14338" width="24" style="5" customWidth="1"/>
    <col min="14339" max="14339" width="9.140625" style="5"/>
    <col min="14340" max="14340" width="14" style="5" bestFit="1" customWidth="1"/>
    <col min="14341" max="14590" width="9.140625" style="5"/>
    <col min="14591" max="14591" width="17.85546875" style="5" bestFit="1" customWidth="1"/>
    <col min="14592" max="14593" width="18.140625" style="5" customWidth="1"/>
    <col min="14594" max="14594" width="24" style="5" customWidth="1"/>
    <col min="14595" max="14595" width="9.140625" style="5"/>
    <col min="14596" max="14596" width="14" style="5" bestFit="1" customWidth="1"/>
    <col min="14597" max="14846" width="9.140625" style="5"/>
    <col min="14847" max="14847" width="17.85546875" style="5" bestFit="1" customWidth="1"/>
    <col min="14848" max="14849" width="18.140625" style="5" customWidth="1"/>
    <col min="14850" max="14850" width="24" style="5" customWidth="1"/>
    <col min="14851" max="14851" width="9.140625" style="5"/>
    <col min="14852" max="14852" width="14" style="5" bestFit="1" customWidth="1"/>
    <col min="14853" max="15102" width="9.140625" style="5"/>
    <col min="15103" max="15103" width="17.85546875" style="5" bestFit="1" customWidth="1"/>
    <col min="15104" max="15105" width="18.140625" style="5" customWidth="1"/>
    <col min="15106" max="15106" width="24" style="5" customWidth="1"/>
    <col min="15107" max="15107" width="9.140625" style="5"/>
    <col min="15108" max="15108" width="14" style="5" bestFit="1" customWidth="1"/>
    <col min="15109" max="15358" width="9.140625" style="5"/>
    <col min="15359" max="15359" width="17.85546875" style="5" bestFit="1" customWidth="1"/>
    <col min="15360" max="15361" width="18.140625" style="5" customWidth="1"/>
    <col min="15362" max="15362" width="24" style="5" customWidth="1"/>
    <col min="15363" max="15363" width="9.140625" style="5"/>
    <col min="15364" max="15364" width="14" style="5" bestFit="1" customWidth="1"/>
    <col min="15365" max="15614" width="9.140625" style="5"/>
    <col min="15615" max="15615" width="17.85546875" style="5" bestFit="1" customWidth="1"/>
    <col min="15616" max="15617" width="18.140625" style="5" customWidth="1"/>
    <col min="15618" max="15618" width="24" style="5" customWidth="1"/>
    <col min="15619" max="15619" width="9.140625" style="5"/>
    <col min="15620" max="15620" width="14" style="5" bestFit="1" customWidth="1"/>
    <col min="15621" max="15870" width="9.140625" style="5"/>
    <col min="15871" max="15871" width="17.85546875" style="5" bestFit="1" customWidth="1"/>
    <col min="15872" max="15873" width="18.140625" style="5" customWidth="1"/>
    <col min="15874" max="15874" width="24" style="5" customWidth="1"/>
    <col min="15875" max="15875" width="9.140625" style="5"/>
    <col min="15876" max="15876" width="14" style="5" bestFit="1" customWidth="1"/>
    <col min="15877" max="16126" width="9.140625" style="5"/>
    <col min="16127" max="16127" width="17.85546875" style="5" bestFit="1" customWidth="1"/>
    <col min="16128" max="16129" width="18.140625" style="5" customWidth="1"/>
    <col min="16130" max="16130" width="24" style="5" customWidth="1"/>
    <col min="16131" max="16131" width="9.140625" style="5"/>
    <col min="16132" max="16132" width="14" style="5" bestFit="1" customWidth="1"/>
    <col min="16133" max="16384" width="9.140625" style="5"/>
  </cols>
  <sheetData>
    <row r="1" spans="1:4" ht="26.25" thickBot="1" x14ac:dyDescent="0.25">
      <c r="A1" s="67"/>
      <c r="B1" s="68" t="s">
        <v>181</v>
      </c>
      <c r="C1" s="69" t="s">
        <v>182</v>
      </c>
    </row>
    <row r="2" spans="1:4" ht="15" thickBot="1" x14ac:dyDescent="0.25">
      <c r="A2" s="67" t="s">
        <v>1</v>
      </c>
      <c r="B2" s="68" t="s">
        <v>183</v>
      </c>
      <c r="C2" s="70" t="s">
        <v>184</v>
      </c>
    </row>
    <row r="3" spans="1:4" ht="15" thickBot="1" x14ac:dyDescent="0.25">
      <c r="A3" s="67"/>
      <c r="B3" s="68" t="s">
        <v>185</v>
      </c>
      <c r="C3" s="70" t="s">
        <v>5</v>
      </c>
    </row>
    <row r="4" spans="1:4" ht="15" thickBot="1" x14ac:dyDescent="0.25">
      <c r="A4" s="71"/>
      <c r="B4" s="72"/>
      <c r="C4" s="73" t="s">
        <v>190</v>
      </c>
    </row>
    <row r="5" spans="1:4" ht="15.75" thickBot="1" x14ac:dyDescent="0.3">
      <c r="A5" s="74" t="s">
        <v>7</v>
      </c>
      <c r="B5" s="75">
        <v>78</v>
      </c>
      <c r="C5" s="76">
        <v>109623</v>
      </c>
    </row>
    <row r="6" spans="1:4" ht="15.75" hidden="1" thickBot="1" x14ac:dyDescent="0.3">
      <c r="A6" s="74" t="s">
        <v>11</v>
      </c>
      <c r="B6" s="75"/>
      <c r="C6" s="76">
        <v>0</v>
      </c>
    </row>
    <row r="7" spans="1:4" ht="15.75" thickBot="1" x14ac:dyDescent="0.3">
      <c r="A7" s="74" t="s">
        <v>13</v>
      </c>
      <c r="B7" s="75">
        <v>91</v>
      </c>
      <c r="C7" s="76">
        <v>127893</v>
      </c>
    </row>
    <row r="8" spans="1:4" ht="15.75" hidden="1" thickBot="1" x14ac:dyDescent="0.3">
      <c r="A8" s="74" t="s">
        <v>15</v>
      </c>
      <c r="B8" s="75"/>
      <c r="C8" s="76">
        <v>0</v>
      </c>
    </row>
    <row r="9" spans="1:4" ht="15.75" thickBot="1" x14ac:dyDescent="0.3">
      <c r="A9" s="74" t="s">
        <v>17</v>
      </c>
      <c r="B9" s="75">
        <v>210</v>
      </c>
      <c r="C9" s="77">
        <v>295138</v>
      </c>
    </row>
    <row r="10" spans="1:4" ht="15.75" thickBot="1" x14ac:dyDescent="0.3">
      <c r="A10" s="74" t="s">
        <v>19</v>
      </c>
      <c r="B10" s="75">
        <v>277</v>
      </c>
      <c r="C10" s="76">
        <v>389301</v>
      </c>
    </row>
    <row r="11" spans="1:4" ht="15.75" hidden="1" thickBot="1" x14ac:dyDescent="0.3">
      <c r="A11" s="74" t="s">
        <v>21</v>
      </c>
      <c r="B11" s="75"/>
      <c r="C11" s="77">
        <v>0</v>
      </c>
      <c r="D11" s="14"/>
    </row>
    <row r="12" spans="1:4" ht="15.75" hidden="1" thickBot="1" x14ac:dyDescent="0.3">
      <c r="A12" s="74" t="s">
        <v>23</v>
      </c>
      <c r="B12" s="75"/>
      <c r="C12" s="76">
        <v>0</v>
      </c>
    </row>
    <row r="13" spans="1:4" ht="15.75" thickBot="1" x14ac:dyDescent="0.3">
      <c r="A13" s="74" t="s">
        <v>25</v>
      </c>
      <c r="B13" s="75">
        <v>70</v>
      </c>
      <c r="C13" s="78">
        <v>98380</v>
      </c>
    </row>
    <row r="14" spans="1:4" ht="15.75" hidden="1" thickBot="1" x14ac:dyDescent="0.3">
      <c r="A14" s="74" t="s">
        <v>27</v>
      </c>
      <c r="B14" s="75"/>
      <c r="C14" s="77"/>
    </row>
    <row r="15" spans="1:4" ht="15.75" thickBot="1" x14ac:dyDescent="0.3">
      <c r="A15" s="74" t="s">
        <v>29</v>
      </c>
      <c r="B15" s="75">
        <v>74</v>
      </c>
      <c r="C15" s="77">
        <v>104001</v>
      </c>
      <c r="D15" s="79"/>
    </row>
    <row r="16" spans="1:4" ht="15.75" hidden="1" thickBot="1" x14ac:dyDescent="0.3">
      <c r="A16" s="74" t="s">
        <v>31</v>
      </c>
      <c r="B16" s="75"/>
      <c r="C16" s="77">
        <v>0</v>
      </c>
    </row>
    <row r="17" spans="1:3" ht="15.75" thickBot="1" x14ac:dyDescent="0.3">
      <c r="A17" s="74" t="s">
        <v>33</v>
      </c>
      <c r="B17" s="75">
        <v>338</v>
      </c>
      <c r="C17" s="80">
        <v>475032</v>
      </c>
    </row>
    <row r="18" spans="1:3" ht="15.75" thickBot="1" x14ac:dyDescent="0.3">
      <c r="A18" s="74" t="s">
        <v>35</v>
      </c>
      <c r="B18" s="75">
        <v>32</v>
      </c>
      <c r="C18" s="78">
        <v>44973</v>
      </c>
    </row>
    <row r="19" spans="1:3" ht="15.75" hidden="1" thickBot="1" x14ac:dyDescent="0.3">
      <c r="A19" s="74" t="s">
        <v>37</v>
      </c>
      <c r="B19" s="75"/>
      <c r="C19" s="77"/>
    </row>
    <row r="20" spans="1:3" ht="15.75" thickBot="1" x14ac:dyDescent="0.3">
      <c r="A20" s="74" t="s">
        <v>39</v>
      </c>
      <c r="B20" s="75">
        <v>296</v>
      </c>
      <c r="C20" s="77">
        <v>416004</v>
      </c>
    </row>
    <row r="21" spans="1:3" ht="15.75" thickBot="1" x14ac:dyDescent="0.3">
      <c r="A21" s="74" t="s">
        <v>41</v>
      </c>
      <c r="B21" s="75">
        <v>179</v>
      </c>
      <c r="C21" s="77">
        <v>251570</v>
      </c>
    </row>
    <row r="22" spans="1:3" ht="15.75" hidden="1" thickBot="1" x14ac:dyDescent="0.3">
      <c r="A22" s="74" t="s">
        <v>43</v>
      </c>
      <c r="B22" s="75"/>
      <c r="C22" s="77"/>
    </row>
    <row r="23" spans="1:3" ht="15.75" hidden="1" thickBot="1" x14ac:dyDescent="0.3">
      <c r="A23" s="74" t="s">
        <v>45</v>
      </c>
      <c r="B23" s="75"/>
      <c r="C23" s="77"/>
    </row>
    <row r="24" spans="1:3" ht="15.75" hidden="1" thickBot="1" x14ac:dyDescent="0.3">
      <c r="A24" s="74" t="s">
        <v>47</v>
      </c>
      <c r="B24" s="75"/>
      <c r="C24" s="77"/>
    </row>
    <row r="25" spans="1:3" ht="15.75" hidden="1" thickBot="1" x14ac:dyDescent="0.3">
      <c r="A25" s="74" t="s">
        <v>49</v>
      </c>
      <c r="B25" s="75"/>
      <c r="C25" s="77"/>
    </row>
    <row r="26" spans="1:3" ht="15.75" hidden="1" thickBot="1" x14ac:dyDescent="0.3">
      <c r="A26" s="74" t="s">
        <v>51</v>
      </c>
      <c r="B26" s="75"/>
      <c r="C26" s="77"/>
    </row>
    <row r="27" spans="1:3" ht="15.75" hidden="1" thickBot="1" x14ac:dyDescent="0.3">
      <c r="A27" s="74" t="s">
        <v>53</v>
      </c>
      <c r="B27" s="75"/>
      <c r="C27" s="77"/>
    </row>
    <row r="28" spans="1:3" ht="15.75" hidden="1" thickBot="1" x14ac:dyDescent="0.3">
      <c r="A28" s="74" t="s">
        <v>55</v>
      </c>
      <c r="B28" s="75"/>
      <c r="C28" s="77"/>
    </row>
    <row r="29" spans="1:3" ht="15.75" hidden="1" thickBot="1" x14ac:dyDescent="0.3">
      <c r="A29" s="74" t="s">
        <v>57</v>
      </c>
      <c r="B29" s="75"/>
      <c r="C29" s="77"/>
    </row>
    <row r="30" spans="1:3" ht="15.75" hidden="1" thickBot="1" x14ac:dyDescent="0.3">
      <c r="A30" s="74" t="s">
        <v>59</v>
      </c>
      <c r="B30" s="75"/>
      <c r="C30" s="77"/>
    </row>
    <row r="31" spans="1:3" ht="15.75" hidden="1" thickBot="1" x14ac:dyDescent="0.3">
      <c r="A31" s="74" t="s">
        <v>61</v>
      </c>
      <c r="B31" s="75"/>
      <c r="C31" s="77"/>
    </row>
    <row r="32" spans="1:3" ht="15.75" thickBot="1" x14ac:dyDescent="0.3">
      <c r="A32" s="81" t="s">
        <v>63</v>
      </c>
      <c r="B32" s="82">
        <v>1</v>
      </c>
      <c r="C32" s="78">
        <v>1406</v>
      </c>
    </row>
    <row r="33" spans="1:4" ht="15.75" thickBot="1" x14ac:dyDescent="0.3">
      <c r="A33" s="74" t="s">
        <v>65</v>
      </c>
      <c r="B33" s="75">
        <v>425</v>
      </c>
      <c r="C33" s="77">
        <v>597304</v>
      </c>
    </row>
    <row r="34" spans="1:4" ht="15.75" hidden="1" thickBot="1" x14ac:dyDescent="0.3">
      <c r="A34" s="74" t="s">
        <v>67</v>
      </c>
      <c r="B34" s="75"/>
      <c r="C34" s="77">
        <v>0</v>
      </c>
    </row>
    <row r="35" spans="1:4" ht="15.75" hidden="1" thickBot="1" x14ac:dyDescent="0.3">
      <c r="A35" s="74" t="s">
        <v>69</v>
      </c>
      <c r="B35" s="75"/>
      <c r="C35" s="77">
        <v>0</v>
      </c>
    </row>
    <row r="36" spans="1:4" ht="15.75" thickBot="1" x14ac:dyDescent="0.3">
      <c r="A36" s="74" t="s">
        <v>71</v>
      </c>
      <c r="B36" s="75">
        <v>29</v>
      </c>
      <c r="C36" s="77">
        <v>40757</v>
      </c>
      <c r="D36" s="79"/>
    </row>
    <row r="37" spans="1:4" ht="15.75" hidden="1" thickBot="1" x14ac:dyDescent="0.3">
      <c r="A37" s="74" t="s">
        <v>186</v>
      </c>
      <c r="B37" s="75"/>
      <c r="C37" s="77"/>
    </row>
    <row r="38" spans="1:4" ht="15.75" hidden="1" thickBot="1" x14ac:dyDescent="0.3">
      <c r="A38" s="74" t="s">
        <v>75</v>
      </c>
      <c r="B38" s="75"/>
      <c r="C38" s="77"/>
    </row>
    <row r="39" spans="1:4" ht="15.75" thickBot="1" x14ac:dyDescent="0.3">
      <c r="A39" s="74" t="s">
        <v>77</v>
      </c>
      <c r="B39" s="75">
        <v>12</v>
      </c>
      <c r="C39" s="77">
        <v>16865</v>
      </c>
      <c r="D39" s="79"/>
    </row>
    <row r="40" spans="1:4" ht="15.75" thickBot="1" x14ac:dyDescent="0.3">
      <c r="A40" s="74" t="s">
        <v>79</v>
      </c>
      <c r="B40" s="75">
        <v>174</v>
      </c>
      <c r="C40" s="77">
        <v>244543</v>
      </c>
      <c r="D40" s="79"/>
    </row>
    <row r="41" spans="1:4" ht="15.75" thickBot="1" x14ac:dyDescent="0.3">
      <c r="A41" s="74" t="s">
        <v>81</v>
      </c>
      <c r="B41" s="75">
        <v>93</v>
      </c>
      <c r="C41" s="77">
        <v>130704</v>
      </c>
    </row>
    <row r="42" spans="1:4" ht="15.75" hidden="1" thickBot="1" x14ac:dyDescent="0.3">
      <c r="A42" s="74" t="s">
        <v>87</v>
      </c>
      <c r="B42" s="75"/>
      <c r="C42" s="77"/>
    </row>
    <row r="43" spans="1:4" ht="15.75" thickBot="1" x14ac:dyDescent="0.3">
      <c r="A43" s="74" t="s">
        <v>89</v>
      </c>
      <c r="B43" s="75">
        <v>82</v>
      </c>
      <c r="C43" s="78">
        <v>115245</v>
      </c>
    </row>
    <row r="44" spans="1:4" ht="15.75" thickBot="1" x14ac:dyDescent="0.3">
      <c r="A44" s="74" t="s">
        <v>91</v>
      </c>
      <c r="B44" s="75">
        <v>60</v>
      </c>
      <c r="C44" s="77">
        <v>84325</v>
      </c>
    </row>
    <row r="45" spans="1:4" ht="15.75" thickBot="1" x14ac:dyDescent="0.3">
      <c r="A45" s="74" t="s">
        <v>93</v>
      </c>
      <c r="B45" s="75">
        <v>166</v>
      </c>
      <c r="C45" s="77">
        <v>233300</v>
      </c>
    </row>
    <row r="46" spans="1:4" ht="15.75" thickBot="1" x14ac:dyDescent="0.3">
      <c r="A46" s="74" t="s">
        <v>95</v>
      </c>
      <c r="B46" s="75">
        <v>141</v>
      </c>
      <c r="C46" s="77">
        <v>198164</v>
      </c>
    </row>
    <row r="47" spans="1:4" ht="15.75" thickBot="1" x14ac:dyDescent="0.3">
      <c r="A47" s="74" t="s">
        <v>97</v>
      </c>
      <c r="B47" s="75">
        <v>29</v>
      </c>
      <c r="C47" s="77">
        <v>40757</v>
      </c>
      <c r="D47" s="79"/>
    </row>
    <row r="48" spans="1:4" ht="15.75" hidden="1" thickBot="1" x14ac:dyDescent="0.3">
      <c r="A48" s="74" t="s">
        <v>99</v>
      </c>
      <c r="B48" s="75"/>
      <c r="C48" s="77">
        <v>0</v>
      </c>
    </row>
    <row r="49" spans="1:8" ht="15.75" hidden="1" thickBot="1" x14ac:dyDescent="0.3">
      <c r="A49" s="74" t="s">
        <v>101</v>
      </c>
      <c r="B49" s="75"/>
      <c r="C49" s="77">
        <v>0</v>
      </c>
    </row>
    <row r="50" spans="1:8" ht="15.75" thickBot="1" x14ac:dyDescent="0.3">
      <c r="A50" s="74" t="s">
        <v>103</v>
      </c>
      <c r="B50" s="75">
        <v>135</v>
      </c>
      <c r="C50" s="77">
        <v>189732</v>
      </c>
    </row>
    <row r="51" spans="1:8" ht="15.75" thickBot="1" x14ac:dyDescent="0.3">
      <c r="A51" s="74" t="s">
        <v>105</v>
      </c>
      <c r="B51" s="75">
        <v>109</v>
      </c>
      <c r="C51" s="77">
        <v>153191</v>
      </c>
    </row>
    <row r="52" spans="1:8" ht="15.75" thickBot="1" x14ac:dyDescent="0.3">
      <c r="A52" s="74" t="s">
        <v>107</v>
      </c>
      <c r="B52" s="75">
        <v>624</v>
      </c>
      <c r="C52" s="77">
        <v>876982</v>
      </c>
    </row>
    <row r="53" spans="1:8" ht="15.75" thickBot="1" x14ac:dyDescent="0.3">
      <c r="A53" s="74" t="s">
        <v>111</v>
      </c>
      <c r="B53" s="75">
        <v>24</v>
      </c>
      <c r="C53" s="77">
        <v>33730</v>
      </c>
    </row>
    <row r="54" spans="1:8" ht="15.75" thickBot="1" x14ac:dyDescent="0.3">
      <c r="A54" s="74" t="s">
        <v>113</v>
      </c>
      <c r="B54" s="75">
        <v>253</v>
      </c>
      <c r="C54" s="77">
        <v>355571</v>
      </c>
    </row>
    <row r="55" spans="1:8" ht="15.75" thickBot="1" x14ac:dyDescent="0.3">
      <c r="A55" s="74" t="s">
        <v>119</v>
      </c>
      <c r="B55" s="75">
        <v>131</v>
      </c>
      <c r="C55" s="77">
        <v>184110</v>
      </c>
      <c r="H55" s="87"/>
    </row>
    <row r="56" spans="1:8" ht="15.75" thickBot="1" x14ac:dyDescent="0.3">
      <c r="A56" s="74" t="s">
        <v>121</v>
      </c>
      <c r="B56" s="75">
        <v>400</v>
      </c>
      <c r="C56" s="77">
        <v>562168</v>
      </c>
    </row>
    <row r="57" spans="1:8" ht="15.75" thickBot="1" x14ac:dyDescent="0.3">
      <c r="A57" s="74" t="s">
        <v>123</v>
      </c>
      <c r="B57" s="75">
        <v>267</v>
      </c>
      <c r="C57" s="77">
        <v>375247</v>
      </c>
      <c r="D57" s="79"/>
    </row>
    <row r="58" spans="1:8" ht="15.75" hidden="1" thickBot="1" x14ac:dyDescent="0.3">
      <c r="A58" s="74" t="s">
        <v>127</v>
      </c>
      <c r="B58" s="75"/>
      <c r="C58" s="77">
        <v>0</v>
      </c>
    </row>
    <row r="59" spans="1:8" ht="15.75" thickBot="1" x14ac:dyDescent="0.3">
      <c r="A59" s="74" t="s">
        <v>129</v>
      </c>
      <c r="B59" s="75">
        <v>139</v>
      </c>
      <c r="C59" s="78">
        <v>195354</v>
      </c>
    </row>
    <row r="60" spans="1:8" ht="15.75" thickBot="1" x14ac:dyDescent="0.3">
      <c r="A60" s="74" t="s">
        <v>131</v>
      </c>
      <c r="B60" s="75">
        <v>132</v>
      </c>
      <c r="C60" s="78">
        <v>185516</v>
      </c>
    </row>
    <row r="61" spans="1:8" ht="15.75" hidden="1" thickBot="1" x14ac:dyDescent="0.3">
      <c r="A61" s="74" t="s">
        <v>133</v>
      </c>
      <c r="B61" s="75"/>
      <c r="C61" s="77">
        <v>0</v>
      </c>
    </row>
    <row r="62" spans="1:8" ht="15.75" hidden="1" thickBot="1" x14ac:dyDescent="0.3">
      <c r="A62" s="74" t="s">
        <v>135</v>
      </c>
      <c r="B62" s="75"/>
      <c r="C62" s="77">
        <v>0</v>
      </c>
    </row>
    <row r="63" spans="1:8" ht="15.75" thickBot="1" x14ac:dyDescent="0.3">
      <c r="A63" s="74" t="s">
        <v>137</v>
      </c>
      <c r="B63" s="75">
        <v>108</v>
      </c>
      <c r="C63" s="77">
        <v>151785</v>
      </c>
    </row>
    <row r="64" spans="1:8" ht="15.75" hidden="1" thickBot="1" x14ac:dyDescent="0.3">
      <c r="A64" s="74" t="s">
        <v>139</v>
      </c>
      <c r="B64" s="75"/>
      <c r="C64" s="77">
        <v>0</v>
      </c>
    </row>
    <row r="65" spans="1:3" ht="15.75" hidden="1" thickBot="1" x14ac:dyDescent="0.3">
      <c r="A65" s="74" t="s">
        <v>141</v>
      </c>
      <c r="B65" s="75"/>
      <c r="C65" s="77">
        <v>0</v>
      </c>
    </row>
    <row r="66" spans="1:3" ht="15.75" hidden="1" thickBot="1" x14ac:dyDescent="0.3">
      <c r="A66" s="74" t="s">
        <v>143</v>
      </c>
      <c r="B66" s="75"/>
      <c r="C66" s="77">
        <v>0</v>
      </c>
    </row>
    <row r="67" spans="1:3" ht="15.75" thickBot="1" x14ac:dyDescent="0.3">
      <c r="A67" s="74" t="s">
        <v>145</v>
      </c>
      <c r="B67" s="75">
        <v>21</v>
      </c>
      <c r="C67" s="77">
        <v>29514</v>
      </c>
    </row>
    <row r="68" spans="1:3" ht="15.75" thickBot="1" x14ac:dyDescent="0.3">
      <c r="A68" s="74" t="s">
        <v>147</v>
      </c>
      <c r="B68" s="75">
        <v>170</v>
      </c>
      <c r="C68" s="78">
        <v>238922</v>
      </c>
    </row>
    <row r="69" spans="1:3" ht="15.75" hidden="1" thickBot="1" x14ac:dyDescent="0.3">
      <c r="A69" s="74" t="s">
        <v>149</v>
      </c>
      <c r="B69" s="75"/>
      <c r="C69" s="77">
        <v>0</v>
      </c>
    </row>
    <row r="70" spans="1:3" ht="15.75" thickBot="1" x14ac:dyDescent="0.3">
      <c r="A70" s="74" t="s">
        <v>151</v>
      </c>
      <c r="B70" s="75">
        <v>41</v>
      </c>
      <c r="C70" s="77">
        <v>57622</v>
      </c>
    </row>
    <row r="71" spans="1:3" ht="15.75" hidden="1" thickBot="1" x14ac:dyDescent="0.3">
      <c r="A71" s="74" t="s">
        <v>153</v>
      </c>
      <c r="B71" s="75"/>
      <c r="C71" s="77">
        <v>0</v>
      </c>
    </row>
    <row r="72" spans="1:3" ht="15.75" thickBot="1" x14ac:dyDescent="0.3">
      <c r="A72" s="74"/>
      <c r="B72" s="75"/>
      <c r="C72" s="76"/>
    </row>
    <row r="73" spans="1:3" ht="15" thickBot="1" x14ac:dyDescent="0.25">
      <c r="A73" s="67" t="s">
        <v>187</v>
      </c>
      <c r="B73" s="83">
        <f>SUM(B5:B72)</f>
        <v>5411</v>
      </c>
      <c r="C73" s="84">
        <f>SUM(C5:C72)</f>
        <v>7604729</v>
      </c>
    </row>
    <row r="75" spans="1:3" x14ac:dyDescent="0.2">
      <c r="A75" s="14"/>
      <c r="B75" s="85"/>
      <c r="C75" s="86" t="s">
        <v>188</v>
      </c>
    </row>
    <row r="77" spans="1:3" x14ac:dyDescent="0.2">
      <c r="A77" s="5" t="s">
        <v>189</v>
      </c>
    </row>
  </sheetData>
  <printOptions horizontalCentered="1"/>
  <pageMargins left="0.25" right="0.25" top="1" bottom="1.25" header="0.5" footer="0.5"/>
  <pageSetup scale="90" orientation="portrait" horizontalDpi="300" verticalDpi="300" r:id="rId1"/>
  <headerFooter alignWithMargins="0">
    <oddHeader>&amp;C&amp;"Arial,Bold"&amp;12Revised Final Fiscal Year 2017-18 Title I Part D Subpart 2
 Local Delinquent Allocations By Districts</oddHeader>
    <oddFooter>&amp;R&amp;"Arial,Bold"
Department of Education 
Office of Grants Management
Prepared by Gwendolyn  Jackson
September 26,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Allocation for Districts - WOHH</vt:lpstr>
      <vt:lpstr>Allocation Comparison </vt:lpstr>
      <vt:lpstr>Local Delinquent Calculatio-WOH</vt:lpstr>
      <vt:lpstr>'Allocation Comparison '!Print_Area</vt:lpstr>
      <vt:lpstr>'Allocation for Districts - WOHH'!Print_Area</vt:lpstr>
      <vt:lpstr>'Local Delinquent Calculatio-WOH'!Print_Area</vt:lpstr>
      <vt:lpstr>'Allocation Comparison '!Print_Titles</vt:lpstr>
      <vt:lpstr>'Allocation for Districts - WOHH'!Print_Titles</vt:lpstr>
      <vt:lpstr>'Local Delinquent Calculatio-WOH'!Print_Titles</vt:lpstr>
    </vt:vector>
  </TitlesOfParts>
  <Company>Florida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Gwendolyn</dc:creator>
  <cp:lastModifiedBy>Jackson, Gwendolyn</cp:lastModifiedBy>
  <cp:lastPrinted>2017-09-26T19:10:08Z</cp:lastPrinted>
  <dcterms:created xsi:type="dcterms:W3CDTF">2017-09-26T18:24:48Z</dcterms:created>
  <dcterms:modified xsi:type="dcterms:W3CDTF">2017-09-26T19:10:20Z</dcterms:modified>
</cp:coreProperties>
</file>